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hidePivotFieldList="1"/>
  <bookViews>
    <workbookView xWindow="0" yWindow="0" windowWidth="28800" windowHeight="13725"/>
  </bookViews>
  <sheets>
    <sheet name="NGG 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2" l="1"/>
  <c r="F2" i="2" l="1"/>
  <c r="E2" i="2" s="1"/>
  <c r="F3" i="2"/>
  <c r="E3" i="2" s="1"/>
  <c r="F4" i="2"/>
  <c r="E4" i="2" s="1"/>
  <c r="F5" i="2"/>
  <c r="F7" i="2"/>
  <c r="E7" i="2" s="1"/>
  <c r="F8" i="2"/>
  <c r="E8" i="2" s="1"/>
  <c r="F11" i="2"/>
  <c r="E11" i="2" s="1"/>
  <c r="F12" i="2"/>
  <c r="E12" i="2" s="1"/>
  <c r="E13" i="2"/>
  <c r="E14" i="2"/>
  <c r="E15" i="2"/>
  <c r="E16" i="2"/>
  <c r="E17" i="2"/>
  <c r="E18" i="2"/>
  <c r="E19" i="2"/>
  <c r="F20" i="2"/>
  <c r="E20" i="2" s="1"/>
  <c r="F21" i="2"/>
  <c r="E21" i="2" s="1"/>
  <c r="F22" i="2"/>
  <c r="E22" i="2" s="1"/>
  <c r="F23" i="2"/>
  <c r="E23" i="2" s="1"/>
  <c r="F24" i="2"/>
  <c r="E24" i="2" s="1"/>
  <c r="F25" i="2"/>
  <c r="E25" i="2" s="1"/>
  <c r="F26" i="2"/>
  <c r="E26" i="2" s="1"/>
  <c r="F27" i="2"/>
  <c r="E27" i="2" s="1"/>
  <c r="F28" i="2"/>
  <c r="E28" i="2" s="1"/>
  <c r="F29" i="2"/>
  <c r="E29" i="2" s="1"/>
  <c r="F30" i="2"/>
  <c r="E30" i="2" s="1"/>
  <c r="F31" i="2"/>
  <c r="E31" i="2" s="1"/>
  <c r="F32" i="2"/>
  <c r="E32" i="2" s="1"/>
  <c r="F33" i="2"/>
  <c r="E33" i="2" s="1"/>
  <c r="F34" i="2"/>
  <c r="E34" i="2" s="1"/>
  <c r="F35" i="2"/>
  <c r="E35" i="2" s="1"/>
  <c r="F36" i="2"/>
  <c r="E36" i="2" s="1"/>
  <c r="F37" i="2"/>
  <c r="E37" i="2" s="1"/>
  <c r="F38" i="2"/>
  <c r="E38" i="2" s="1"/>
  <c r="F39" i="2"/>
  <c r="E39" i="2" s="1"/>
  <c r="E9" i="2"/>
  <c r="E10" i="2"/>
  <c r="F40" i="2" l="1"/>
  <c r="E5" i="2"/>
  <c r="E40" i="2" l="1"/>
</calcChain>
</file>

<file path=xl/sharedStrings.xml><?xml version="1.0" encoding="utf-8"?>
<sst xmlns="http://schemas.openxmlformats.org/spreadsheetml/2006/main" count="218" uniqueCount="136">
  <si>
    <t>SKU</t>
  </si>
  <si>
    <t>Microcategoria</t>
  </si>
  <si>
    <t>12</t>
  </si>
  <si>
    <t>OFF-WHITE</t>
  </si>
  <si>
    <t>T-SHIRT</t>
  </si>
  <si>
    <t>T-SHIRT L/S</t>
  </si>
  <si>
    <t>10</t>
  </si>
  <si>
    <t>4</t>
  </si>
  <si>
    <t>6</t>
  </si>
  <si>
    <t>8</t>
  </si>
  <si>
    <t>TRACKSUIT</t>
  </si>
  <si>
    <t>TRACK TOP</t>
  </si>
  <si>
    <t>PANT</t>
  </si>
  <si>
    <t>PANTS</t>
  </si>
  <si>
    <t>SHORT</t>
  </si>
  <si>
    <t>SHORTS</t>
  </si>
  <si>
    <t>OUTERWEAR</t>
  </si>
  <si>
    <t>KNITWEAR</t>
  </si>
  <si>
    <t>24</t>
  </si>
  <si>
    <t>SNEAKERS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</si>
  <si>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</si>
  <si>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</si>
  <si>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</si>
  <si>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</si>
  <si>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</si>
  <si>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</si>
  <si>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</si>
  <si>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</si>
  <si>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</si>
  <si>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</si>
  <si>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</si>
  <si>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</si>
  <si>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I</t>
  </si>
  <si>
    <t>SOFT ACC</t>
  </si>
  <si>
    <t>II</t>
  </si>
  <si>
    <t>III</t>
  </si>
  <si>
    <t>O/S</t>
  </si>
  <si>
    <t>BELT</t>
  </si>
  <si>
    <t>EYEWEAR</t>
  </si>
  <si>
    <t>GLASSES</t>
  </si>
  <si>
    <t>OERI004Y21PLA0011007</t>
  </si>
  <si>
    <t>T-SHIRT S/S</t>
  </si>
  <si>
    <t>OTHER ACC</t>
  </si>
  <si>
    <t>1</t>
  </si>
  <si>
    <t>M</t>
  </si>
  <si>
    <t>S</t>
  </si>
  <si>
    <t>XXS</t>
  </si>
  <si>
    <t>L</t>
  </si>
  <si>
    <t>XS</t>
  </si>
  <si>
    <t>XL</t>
  </si>
  <si>
    <t>XXL</t>
  </si>
  <si>
    <t>OMCA200G21FAB0015561</t>
  </si>
  <si>
    <t>OMCB053G21FAB0015561</t>
  </si>
  <si>
    <t>46</t>
  </si>
  <si>
    <t>48</t>
  </si>
  <si>
    <t>50</t>
  </si>
  <si>
    <t>BEACHWEAR</t>
  </si>
  <si>
    <t>KNIT ROUND NECK</t>
  </si>
  <si>
    <t>39</t>
  </si>
  <si>
    <t>40</t>
  </si>
  <si>
    <t>41</t>
  </si>
  <si>
    <t>42</t>
  </si>
  <si>
    <t>10,5</t>
  </si>
  <si>
    <t>11</t>
  </si>
  <si>
    <t>3</t>
  </si>
  <si>
    <t>4,5</t>
  </si>
  <si>
    <t>5</t>
  </si>
  <si>
    <t>5,5</t>
  </si>
  <si>
    <t>6,5</t>
  </si>
  <si>
    <t>7</t>
  </si>
  <si>
    <t>7,5</t>
  </si>
  <si>
    <t>8,5</t>
  </si>
  <si>
    <t>9</t>
  </si>
  <si>
    <t>9,5</t>
  </si>
  <si>
    <t>38</t>
  </si>
  <si>
    <t>OMIA139F21FAB0040145</t>
  </si>
  <si>
    <t>43</t>
  </si>
  <si>
    <t>44</t>
  </si>
  <si>
    <t>45</t>
  </si>
  <si>
    <t>OMIA225F21LEA0010125</t>
  </si>
  <si>
    <t>OMLA027F21FAB0011010</t>
  </si>
  <si>
    <t>HAT</t>
  </si>
  <si>
    <t>BAGS</t>
  </si>
  <si>
    <t>BACKPACK</t>
  </si>
  <si>
    <t>OMNB040T21LEA0010920</t>
  </si>
  <si>
    <t>OMNB054F21FAB0011010</t>
  </si>
  <si>
    <t>PHONE CASE</t>
  </si>
  <si>
    <t>OMPA025F21PLA0031001</t>
  </si>
  <si>
    <t>OMPA025F21PLA0041001</t>
  </si>
  <si>
    <t>OMPA026F21PLA0041001</t>
  </si>
  <si>
    <t>OMPA027F21PLA0041001</t>
  </si>
  <si>
    <t>OMPA031F21PLA0017910</t>
  </si>
  <si>
    <t>OMPA032F21PLA0017910</t>
  </si>
  <si>
    <t>S/M</t>
  </si>
  <si>
    <t>L/XL</t>
  </si>
  <si>
    <t>OMRG001R21JER0011001</t>
  </si>
  <si>
    <t>MASK</t>
  </si>
  <si>
    <t>OMRG001R21JER0031025</t>
  </si>
  <si>
    <t>OMRG001R21JER0051001</t>
  </si>
  <si>
    <t>OMRG001R21JER0061001</t>
  </si>
  <si>
    <t>OMRG004T21FAB0014520</t>
  </si>
  <si>
    <t>OMRG004T21FAB0016101</t>
  </si>
  <si>
    <t>ACTIVEWEAR</t>
  </si>
  <si>
    <t>T-SHIRT S/S ACTIVE</t>
  </si>
  <si>
    <t>TOP</t>
  </si>
  <si>
    <t>OWAD183G21FAB0011045</t>
  </si>
  <si>
    <t>OWCA159G21FAB0011045</t>
  </si>
  <si>
    <t>37</t>
  </si>
  <si>
    <t>OWRB011F21FAB0010101</t>
  </si>
  <si>
    <t>OWRG002F21FAB0021030</t>
  </si>
  <si>
    <t>OWRG002R21FAB0011001</t>
  </si>
  <si>
    <t>OWRG002S21FAB0051045</t>
  </si>
  <si>
    <t>OWRG012T21FAB0016001</t>
  </si>
  <si>
    <t>OWVA027I21JER0011001</t>
  </si>
  <si>
    <t>OWVA028I21JER0010120</t>
  </si>
  <si>
    <t>OWVS004I21JER0014501</t>
  </si>
  <si>
    <t>SKIRT ACTIVE</t>
  </si>
  <si>
    <t>AMBUSH</t>
  </si>
  <si>
    <t>BMAA015S21JER0011010</t>
  </si>
  <si>
    <t>BMAA018S21JER0011010</t>
  </si>
  <si>
    <t>BMAB002F21JER0011018</t>
  </si>
  <si>
    <t>52</t>
  </si>
  <si>
    <t>BMHE008F21KNI0011000</t>
  </si>
  <si>
    <t>2</t>
  </si>
  <si>
    <t>OS</t>
  </si>
  <si>
    <t>PALM ANGELS</t>
  </si>
  <si>
    <t>PMEA118F21FAB0011001</t>
  </si>
  <si>
    <t>PMFA005F21FAB0011001</t>
  </si>
  <si>
    <t>PWBD019F21FAB0013838</t>
  </si>
  <si>
    <t>PWCA035F21FAB0013838</t>
  </si>
  <si>
    <t>Totale complessivo</t>
  </si>
  <si>
    <t>WHS Price</t>
  </si>
  <si>
    <t>Brand</t>
  </si>
  <si>
    <t>Qty</t>
  </si>
  <si>
    <t>WHS Total</t>
  </si>
  <si>
    <t>Descr. cat. merc.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</si>
</sst>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44" fontId="2" fillId="0" borderId="0" xfId="1" applyFont="1" applyFill="1" applyAlignment="1">
      <alignment horizontal="center" vertical="center"/>
    </xf>
    <xf numFmtId="0" fontId="0" fillId="0" borderId="0" xfId="0" applyAlignment="1">
      <alignment vertical="center"/>
    </xf>
    <xf numFmtId="44" fontId="0" fillId="0" borderId="0" xfId="0" applyNumberFormat="1" applyAlignment="1">
      <alignment vertical="center"/>
    </xf>
    <xf numFmtId="44" fontId="2" fillId="0" borderId="0" xfId="1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44" fontId="2" fillId="0" borderId="1" xfId="0" applyNumberFormat="1" applyFont="1" applyBorder="1" applyAlignment="1">
      <alignment vertical="center"/>
    </xf>
    <xf numFmtId="44" fontId="3" fillId="0" borderId="0" xfId="1" applyFont="1" applyFill="1" applyAlignment="1">
      <alignment horizontal="left" vertical="center"/>
    </xf>
    <xf numFmtId="44" fontId="0" fillId="0" borderId="0" xfId="1" applyFont="1" applyFill="1" applyAlignment="1">
      <alignment horizontal="left" vertical="center"/>
    </xf>
    <xf numFmtId="44" fontId="2" fillId="0" borderId="0" xfId="0" applyNumberFormat="1" applyFont="1" applyAlignment="1">
      <alignment vertical="center"/>
    </xf>
    <xf numFmtId="44" fontId="3" fillId="0" borderId="0" xfId="1" applyFont="1" applyFill="1" applyAlignment="1">
      <alignment vertical="center"/>
    </xf>
    <xf numFmtId="44" fontId="0" fillId="0" borderId="0" xfId="1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0" xfId="1" applyFont="1" applyFill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1" defaultTableStyle="TableStyleMedium2" defaultPivotStyle="PivotStyleLight16">
    <tableStyle name="Invisible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https://ngg-b2b.newguardsgroup.com/showoff/foto/OMNB040T21LEA0010920_1_5363_z.png" TargetMode="External"/><Relationship Id="rId13" Type="http://schemas.openxmlformats.org/officeDocument/2006/relationships/image" Target="https://ngg-b2b.newguardsgroup.com/showoff/foto/OMPA027F21PLA0041001_7351_z.jpg" TargetMode="External"/><Relationship Id="rId18" Type="http://schemas.openxmlformats.org/officeDocument/2006/relationships/image" Target="https://ngg-b2b.newguardsgroup.com/showoff/foto/OMRG001R21JER0051001_8254_z.jpg" TargetMode="External"/><Relationship Id="rId26" Type="http://schemas.openxmlformats.org/officeDocument/2006/relationships/image" Target="https://ngg-b2b.newguardsgroup.com/showoff/foto/OWRG002R21FAB0011001_1_3577_z.png" TargetMode="External"/><Relationship Id="rId39" Type="http://schemas.openxmlformats.org/officeDocument/2006/relationships/image" Target="https://ngg-b2b.newguardsgroup.com/showoff/foto/OERI004Y21PLA0011007_1_5805_z.jpg" TargetMode="External"/><Relationship Id="rId3" Type="http://schemas.openxmlformats.org/officeDocument/2006/relationships/image" Target="https://ngg-b2b.newguardsgroup.com/showam/foto/BMAB002F21JER0011018_1_5865_z.jpg" TargetMode="External"/><Relationship Id="rId21" Type="http://schemas.openxmlformats.org/officeDocument/2006/relationships/image" Target="https://ngg-b2b.newguardsgroup.com/showoff/foto/OMRG004T21FAB0016101_1_5874_z.png" TargetMode="External"/><Relationship Id="rId34" Type="http://schemas.openxmlformats.org/officeDocument/2006/relationships/image" Target="https://ngg-b2b.newguardsgroup.com/showpa/foto/PWBD019F21FAB0013838_1_3306_z.jpg" TargetMode="External"/><Relationship Id="rId7" Type="http://schemas.openxmlformats.org/officeDocument/2006/relationships/image" Target="https://ngg-b2b.newguardsgroup.com/showoff/foto/OMLA027F21FAB0011010_1_2076_z.jpg" TargetMode="External"/><Relationship Id="rId12" Type="http://schemas.openxmlformats.org/officeDocument/2006/relationships/image" Target="https://ngg-b2b.newguardsgroup.com/showoff/foto/OMPA026F21PLA0041001_1_4677_z.jpg" TargetMode="External"/><Relationship Id="rId17" Type="http://schemas.openxmlformats.org/officeDocument/2006/relationships/image" Target="https://ngg-b2b.newguardsgroup.com/showoff/foto/OMRG001R21JER0031025_3279_z.jpg" TargetMode="External"/><Relationship Id="rId25" Type="http://schemas.openxmlformats.org/officeDocument/2006/relationships/image" Target="https://ngg-b2b.newguardsgroup.com/showoff/foto/OWRG002F21FAB0021030_1_1601_z.jpg" TargetMode="External"/><Relationship Id="rId33" Type="http://schemas.openxmlformats.org/officeDocument/2006/relationships/image" Target="https://ngg-b2b.newguardsgroup.com/showpa/foto/PMFA005F21FAB0011001_1_8438_z.jpg" TargetMode="External"/><Relationship Id="rId38" Type="http://schemas.openxmlformats.org/officeDocument/2006/relationships/image" Target="../media/image2.jpeg"/><Relationship Id="rId2" Type="http://schemas.openxmlformats.org/officeDocument/2006/relationships/image" Target="https://ngg-b2b.newguardsgroup.com/showam/foto/BMAA018S21JER0011010_1_8364_z.jpg" TargetMode="External"/><Relationship Id="rId16" Type="http://schemas.openxmlformats.org/officeDocument/2006/relationships/image" Target="https://ngg-b2b.newguardsgroup.com/showoff/foto/OMRG001R21JER0011001_783_z.jpg" TargetMode="External"/><Relationship Id="rId20" Type="http://schemas.openxmlformats.org/officeDocument/2006/relationships/image" Target="https://ngg-b2b.newguardsgroup.com/showoff/foto/OMRG004T21FAB0014520_1_236_z.png" TargetMode="External"/><Relationship Id="rId29" Type="http://schemas.openxmlformats.org/officeDocument/2006/relationships/image" Target="https://ngg-b2b.newguardsgroup.com/showoff/foto/OWVA027I21JER0011001_1_2466_z.jpg" TargetMode="External"/><Relationship Id="rId1" Type="http://schemas.openxmlformats.org/officeDocument/2006/relationships/image" Target="https://ngg-b2b.newguardsgroup.com/showam/foto/BMAA015S21JER0011010_1_924_z.jpg" TargetMode="External"/><Relationship Id="rId6" Type="http://schemas.openxmlformats.org/officeDocument/2006/relationships/image" Target="https://ngg-b2b.newguardsgroup.com/showoff/foto/OMIA225F21LEA0010125_1_2807_z.jpg" TargetMode="External"/><Relationship Id="rId11" Type="http://schemas.openxmlformats.org/officeDocument/2006/relationships/image" Target="https://ngg-b2b.newguardsgroup.com/showoff/foto/OMPA025F21PLA0041001_8468_z.jpg" TargetMode="External"/><Relationship Id="rId24" Type="http://schemas.openxmlformats.org/officeDocument/2006/relationships/image" Target="https://ngg-b2b.newguardsgroup.com/showoff/foto/OWRB011F21FAB0010101_4232_z.jpg" TargetMode="External"/><Relationship Id="rId32" Type="http://schemas.openxmlformats.org/officeDocument/2006/relationships/image" Target="https://ngg-b2b.newguardsgroup.com/showpa/foto/PMEA118F21FAB0011001_1_867_z.jpg" TargetMode="External"/><Relationship Id="rId37" Type="http://schemas.microsoft.com/office/2007/relationships/hdphoto" Target="../media/hdphoto1.wdp"/><Relationship Id="rId5" Type="http://schemas.openxmlformats.org/officeDocument/2006/relationships/image" Target="https://ngg-b2b.newguardsgroup.com/showoff/foto/OMCA200G21FAB0015561_1_2343_z.png" TargetMode="External"/><Relationship Id="rId15" Type="http://schemas.openxmlformats.org/officeDocument/2006/relationships/image" Target="https://ngg-b2b.newguardsgroup.com/showoff/foto/OMPA031F21PLA0017910_1_8222_z.jpg" TargetMode="External"/><Relationship Id="rId23" Type="http://schemas.openxmlformats.org/officeDocument/2006/relationships/image" Target="https://ngg-b2b.newguardsgroup.com/showoff/foto/OWCA159G21FAB0011045_1_9395_z.png" TargetMode="External"/><Relationship Id="rId28" Type="http://schemas.openxmlformats.org/officeDocument/2006/relationships/image" Target="https://ngg-b2b.newguardsgroup.com/showoff/foto/OWRG012T21FAB0016001_1_47_z.png" TargetMode="External"/><Relationship Id="rId36" Type="http://schemas.openxmlformats.org/officeDocument/2006/relationships/image" Target="../media/image1.png"/><Relationship Id="rId10" Type="http://schemas.openxmlformats.org/officeDocument/2006/relationships/image" Target="https://ngg-b2b.newguardsgroup.com/showoff/foto/OMPA025F21PLA0031001_6346_z.jpg" TargetMode="External"/><Relationship Id="rId19" Type="http://schemas.openxmlformats.org/officeDocument/2006/relationships/image" Target="https://ngg-b2b.newguardsgroup.com/showoff/foto/OMRG001R21JER0061001_863_z.jpg" TargetMode="External"/><Relationship Id="rId31" Type="http://schemas.openxmlformats.org/officeDocument/2006/relationships/image" Target="https://ngg-b2b.newguardsgroup.com/showoff/foto/OWVS004I21JER0014501_1_3455_z.jpg" TargetMode="External"/><Relationship Id="rId4" Type="http://schemas.openxmlformats.org/officeDocument/2006/relationships/image" Target="https://ngg-b2b.newguardsgroup.com/showam/foto/BMHE008F21KNI0011000_1_7973_z.jpg" TargetMode="External"/><Relationship Id="rId9" Type="http://schemas.openxmlformats.org/officeDocument/2006/relationships/image" Target="https://ngg-b2b.newguardsgroup.com/showoff/foto/OMNB054F21FAB0011010_1_3153_z.jpg" TargetMode="External"/><Relationship Id="rId14" Type="http://schemas.openxmlformats.org/officeDocument/2006/relationships/image" Target="https://ngg-b2b.newguardsgroup.com/showoff/foto/OMPA031F21PLA0017910_1_8935_z.jpg" TargetMode="External"/><Relationship Id="rId22" Type="http://schemas.openxmlformats.org/officeDocument/2006/relationships/image" Target="https://ngg-b2b.newguardsgroup.com/showoff/foto/OWAD183G21FAB0011045_1_8791_z.png" TargetMode="External"/><Relationship Id="rId27" Type="http://schemas.openxmlformats.org/officeDocument/2006/relationships/image" Target="https://ngg-b2b.newguardsgroup.com/showoff/foto/OWRG002S21FAB0051045_1_8315_z.jpg" TargetMode="External"/><Relationship Id="rId30" Type="http://schemas.openxmlformats.org/officeDocument/2006/relationships/image" Target="https://ngg-b2b.newguardsgroup.com/showoff/foto/OWVA028I21JER0010120_1_5482_z.jpg" TargetMode="External"/><Relationship Id="rId35" Type="http://schemas.openxmlformats.org/officeDocument/2006/relationships/image" Target="https://ngg-b2b.newguardsgroup.com/showpa/foto/PWCA035F21FAB0013838_1_9592_z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12700</xdr:colOff>
      <xdr:row>1</xdr:row>
      <xdr:rowOff>0</xdr:rowOff>
    </xdr:from>
    <xdr:to>
      <xdr:col>7</xdr:col>
      <xdr:colOff>812800</xdr:colOff>
      <xdr:row>2</xdr:row>
      <xdr:rowOff>0</xdr:rowOff>
    </xdr:to>
    <xdr:pic>
      <xdr:nvPicPr>
        <xdr:cNvPr id="631" name="Immagine 630">
          <a:extLst>
            <a:ext uri="{FF2B5EF4-FFF2-40B4-BE49-F238E27FC236}">
              <a16:creationId xmlns:a16="http://schemas.microsoft.com/office/drawing/2014/main" xmlns="" id="{71EB3A60-B645-4DEE-9235-CA38BD8ADF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9051925" y="7448550"/>
          <a:ext cx="800100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12700</xdr:colOff>
      <xdr:row>2</xdr:row>
      <xdr:rowOff>0</xdr:rowOff>
    </xdr:from>
    <xdr:to>
      <xdr:col>7</xdr:col>
      <xdr:colOff>812800</xdr:colOff>
      <xdr:row>3</xdr:row>
      <xdr:rowOff>460</xdr:rowOff>
    </xdr:to>
    <xdr:pic>
      <xdr:nvPicPr>
        <xdr:cNvPr id="634" name="Immagine 633">
          <a:extLst>
            <a:ext uri="{FF2B5EF4-FFF2-40B4-BE49-F238E27FC236}">
              <a16:creationId xmlns:a16="http://schemas.microsoft.com/office/drawing/2014/main" xmlns="" id="{AE3C927E-D754-46CD-975A-293C1899FB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9051925" y="10791825"/>
          <a:ext cx="800100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12700</xdr:colOff>
      <xdr:row>3</xdr:row>
      <xdr:rowOff>0</xdr:rowOff>
    </xdr:from>
    <xdr:to>
      <xdr:col>7</xdr:col>
      <xdr:colOff>812800</xdr:colOff>
      <xdr:row>4</xdr:row>
      <xdr:rowOff>406</xdr:rowOff>
    </xdr:to>
    <xdr:pic>
      <xdr:nvPicPr>
        <xdr:cNvPr id="635" name="Immagine 634">
          <a:extLst>
            <a:ext uri="{FF2B5EF4-FFF2-40B4-BE49-F238E27FC236}">
              <a16:creationId xmlns:a16="http://schemas.microsoft.com/office/drawing/2014/main" xmlns="" id="{9DA68E5B-9FEB-4F4D-BD52-65FA98027E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9051925" y="11906250"/>
          <a:ext cx="800100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12700</xdr:colOff>
      <xdr:row>4</xdr:row>
      <xdr:rowOff>0</xdr:rowOff>
    </xdr:from>
    <xdr:to>
      <xdr:col>7</xdr:col>
      <xdr:colOff>812800</xdr:colOff>
      <xdr:row>5</xdr:row>
      <xdr:rowOff>460</xdr:rowOff>
    </xdr:to>
    <xdr:pic>
      <xdr:nvPicPr>
        <xdr:cNvPr id="678" name="Immagine 677">
          <a:extLst>
            <a:ext uri="{FF2B5EF4-FFF2-40B4-BE49-F238E27FC236}">
              <a16:creationId xmlns:a16="http://schemas.microsoft.com/office/drawing/2014/main" xmlns="" id="{1DAA2B4E-C8C3-4CFB-B5D5-632B433EEE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9051925" y="59826525"/>
          <a:ext cx="800100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6</xdr:row>
      <xdr:rowOff>0</xdr:rowOff>
    </xdr:from>
    <xdr:to>
      <xdr:col>7</xdr:col>
      <xdr:colOff>809625</xdr:colOff>
      <xdr:row>7</xdr:row>
      <xdr:rowOff>333</xdr:rowOff>
    </xdr:to>
    <xdr:pic>
      <xdr:nvPicPr>
        <xdr:cNvPr id="938" name="Immagine 937">
          <a:extLst>
            <a:ext uri="{FF2B5EF4-FFF2-40B4-BE49-F238E27FC236}">
              <a16:creationId xmlns:a16="http://schemas.microsoft.com/office/drawing/2014/main" xmlns="" id="{F24969F1-07B8-4959-B34D-7963070129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9039225" y="369636675"/>
          <a:ext cx="809625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9</xdr:row>
      <xdr:rowOff>0</xdr:rowOff>
    </xdr:from>
    <xdr:to>
      <xdr:col>7</xdr:col>
      <xdr:colOff>809625</xdr:colOff>
      <xdr:row>10</xdr:row>
      <xdr:rowOff>332</xdr:rowOff>
    </xdr:to>
    <xdr:pic>
      <xdr:nvPicPr>
        <xdr:cNvPr id="963" name="Immagine 962">
          <a:extLst>
            <a:ext uri="{FF2B5EF4-FFF2-40B4-BE49-F238E27FC236}">
              <a16:creationId xmlns:a16="http://schemas.microsoft.com/office/drawing/2014/main" xmlns="" id="{D68CD4DB-6E57-47A8-B655-F8191E7904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9039225" y="398611725"/>
          <a:ext cx="809625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809625</xdr:colOff>
      <xdr:row>11</xdr:row>
      <xdr:rowOff>1</xdr:rowOff>
    </xdr:to>
    <xdr:pic>
      <xdr:nvPicPr>
        <xdr:cNvPr id="966" name="Immagine 965">
          <a:extLst>
            <a:ext uri="{FF2B5EF4-FFF2-40B4-BE49-F238E27FC236}">
              <a16:creationId xmlns:a16="http://schemas.microsoft.com/office/drawing/2014/main" xmlns="" id="{6BB8CCDD-60FE-4235-A32A-1B39D84461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9039225" y="401955000"/>
          <a:ext cx="809625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11</xdr:row>
      <xdr:rowOff>0</xdr:rowOff>
    </xdr:from>
    <xdr:to>
      <xdr:col>7</xdr:col>
      <xdr:colOff>809625</xdr:colOff>
      <xdr:row>12</xdr:row>
      <xdr:rowOff>460</xdr:rowOff>
    </xdr:to>
    <xdr:pic>
      <xdr:nvPicPr>
        <xdr:cNvPr id="971" name="Immagine 970">
          <a:extLst>
            <a:ext uri="{FF2B5EF4-FFF2-40B4-BE49-F238E27FC236}">
              <a16:creationId xmlns:a16="http://schemas.microsoft.com/office/drawing/2014/main" xmlns="" id="{F2E17493-CB43-4337-982C-623DE33355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9039225" y="407527125"/>
          <a:ext cx="809625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12</xdr:row>
      <xdr:rowOff>0</xdr:rowOff>
    </xdr:from>
    <xdr:to>
      <xdr:col>7</xdr:col>
      <xdr:colOff>809625</xdr:colOff>
      <xdr:row>13</xdr:row>
      <xdr:rowOff>405</xdr:rowOff>
    </xdr:to>
    <xdr:pic>
      <xdr:nvPicPr>
        <xdr:cNvPr id="972" name="Immagine 971">
          <a:extLst>
            <a:ext uri="{FF2B5EF4-FFF2-40B4-BE49-F238E27FC236}">
              <a16:creationId xmlns:a16="http://schemas.microsoft.com/office/drawing/2014/main" xmlns="" id="{46703EFE-536F-4BE0-BC78-7D0FAB56D3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9039225" y="408641550"/>
          <a:ext cx="809625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13</xdr:row>
      <xdr:rowOff>0</xdr:rowOff>
    </xdr:from>
    <xdr:to>
      <xdr:col>7</xdr:col>
      <xdr:colOff>809625</xdr:colOff>
      <xdr:row>14</xdr:row>
      <xdr:rowOff>1</xdr:rowOff>
    </xdr:to>
    <xdr:pic>
      <xdr:nvPicPr>
        <xdr:cNvPr id="988" name="Immagine 987">
          <a:extLst>
            <a:ext uri="{FF2B5EF4-FFF2-40B4-BE49-F238E27FC236}">
              <a16:creationId xmlns:a16="http://schemas.microsoft.com/office/drawing/2014/main" xmlns="" id="{BF9824A3-11A6-4F0F-B0EF-2E845095B5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9039225" y="426472350"/>
          <a:ext cx="809625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14</xdr:row>
      <xdr:rowOff>0</xdr:rowOff>
    </xdr:from>
    <xdr:to>
      <xdr:col>7</xdr:col>
      <xdr:colOff>809625</xdr:colOff>
      <xdr:row>15</xdr:row>
      <xdr:rowOff>335</xdr:rowOff>
    </xdr:to>
    <xdr:pic>
      <xdr:nvPicPr>
        <xdr:cNvPr id="989" name="Immagine 988">
          <a:extLst>
            <a:ext uri="{FF2B5EF4-FFF2-40B4-BE49-F238E27FC236}">
              <a16:creationId xmlns:a16="http://schemas.microsoft.com/office/drawing/2014/main" xmlns="" id="{E4933383-3FAC-4E16-B129-43D84568BD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9039225" y="427586775"/>
          <a:ext cx="809625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15</xdr:row>
      <xdr:rowOff>0</xdr:rowOff>
    </xdr:from>
    <xdr:to>
      <xdr:col>7</xdr:col>
      <xdr:colOff>809625</xdr:colOff>
      <xdr:row>16</xdr:row>
      <xdr:rowOff>333</xdr:rowOff>
    </xdr:to>
    <xdr:pic>
      <xdr:nvPicPr>
        <xdr:cNvPr id="991" name="Immagine 990">
          <a:extLst>
            <a:ext uri="{FF2B5EF4-FFF2-40B4-BE49-F238E27FC236}">
              <a16:creationId xmlns:a16="http://schemas.microsoft.com/office/drawing/2014/main" xmlns="" id="{4B98F1BF-9FDA-4FB6-818D-1D3AAE7657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9039225" y="429815625"/>
          <a:ext cx="809625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16</xdr:row>
      <xdr:rowOff>0</xdr:rowOff>
    </xdr:from>
    <xdr:to>
      <xdr:col>7</xdr:col>
      <xdr:colOff>809625</xdr:colOff>
      <xdr:row>17</xdr:row>
      <xdr:rowOff>333</xdr:rowOff>
    </xdr:to>
    <xdr:pic>
      <xdr:nvPicPr>
        <xdr:cNvPr id="992" name="Immagine 991">
          <a:extLst>
            <a:ext uri="{FF2B5EF4-FFF2-40B4-BE49-F238E27FC236}">
              <a16:creationId xmlns:a16="http://schemas.microsoft.com/office/drawing/2014/main" xmlns="" id="{AF3B97D9-469E-4A63-9FFD-1C88AD575F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9039225" y="430930050"/>
          <a:ext cx="809625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17</xdr:row>
      <xdr:rowOff>0</xdr:rowOff>
    </xdr:from>
    <xdr:to>
      <xdr:col>7</xdr:col>
      <xdr:colOff>809625</xdr:colOff>
      <xdr:row>18</xdr:row>
      <xdr:rowOff>404</xdr:rowOff>
    </xdr:to>
    <xdr:pic>
      <xdr:nvPicPr>
        <xdr:cNvPr id="994" name="Immagine 993">
          <a:extLst>
            <a:ext uri="{FF2B5EF4-FFF2-40B4-BE49-F238E27FC236}">
              <a16:creationId xmlns:a16="http://schemas.microsoft.com/office/drawing/2014/main" xmlns="" id="{F2BD4CE2-FBC3-4031-8637-61B1F0E493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9039225" y="433158900"/>
          <a:ext cx="809625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18</xdr:row>
      <xdr:rowOff>0</xdr:rowOff>
    </xdr:from>
    <xdr:to>
      <xdr:col>7</xdr:col>
      <xdr:colOff>809625</xdr:colOff>
      <xdr:row>19</xdr:row>
      <xdr:rowOff>4670</xdr:rowOff>
    </xdr:to>
    <xdr:pic>
      <xdr:nvPicPr>
        <xdr:cNvPr id="995" name="Immagine 994">
          <a:extLst>
            <a:ext uri="{FF2B5EF4-FFF2-40B4-BE49-F238E27FC236}">
              <a16:creationId xmlns:a16="http://schemas.microsoft.com/office/drawing/2014/main" xmlns="" id="{4A48D930-3790-4527-BBC2-AEE71BC615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9039225" y="434273325"/>
          <a:ext cx="809625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19</xdr:row>
      <xdr:rowOff>0</xdr:rowOff>
    </xdr:from>
    <xdr:to>
      <xdr:col>7</xdr:col>
      <xdr:colOff>809625</xdr:colOff>
      <xdr:row>20</xdr:row>
      <xdr:rowOff>460</xdr:rowOff>
    </xdr:to>
    <xdr:pic>
      <xdr:nvPicPr>
        <xdr:cNvPr id="1000" name="Immagine 999">
          <a:extLst>
            <a:ext uri="{FF2B5EF4-FFF2-40B4-BE49-F238E27FC236}">
              <a16:creationId xmlns:a16="http://schemas.microsoft.com/office/drawing/2014/main" xmlns="" id="{AB1E20A2-B911-4C94-9BF5-F11F59C292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9039225" y="439845450"/>
          <a:ext cx="809625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20</xdr:row>
      <xdr:rowOff>0</xdr:rowOff>
    </xdr:from>
    <xdr:to>
      <xdr:col>7</xdr:col>
      <xdr:colOff>809625</xdr:colOff>
      <xdr:row>21</xdr:row>
      <xdr:rowOff>461</xdr:rowOff>
    </xdr:to>
    <xdr:pic>
      <xdr:nvPicPr>
        <xdr:cNvPr id="1001" name="Immagine 1000">
          <a:extLst>
            <a:ext uri="{FF2B5EF4-FFF2-40B4-BE49-F238E27FC236}">
              <a16:creationId xmlns:a16="http://schemas.microsoft.com/office/drawing/2014/main" xmlns="" id="{3315A4FA-596F-426A-9CFD-135924A7B1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9039225" y="440959875"/>
          <a:ext cx="809625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21</xdr:row>
      <xdr:rowOff>0</xdr:rowOff>
    </xdr:from>
    <xdr:to>
      <xdr:col>7</xdr:col>
      <xdr:colOff>809625</xdr:colOff>
      <xdr:row>22</xdr:row>
      <xdr:rowOff>1</xdr:rowOff>
    </xdr:to>
    <xdr:pic>
      <xdr:nvPicPr>
        <xdr:cNvPr id="1002" name="Immagine 1001">
          <a:extLst>
            <a:ext uri="{FF2B5EF4-FFF2-40B4-BE49-F238E27FC236}">
              <a16:creationId xmlns:a16="http://schemas.microsoft.com/office/drawing/2014/main" xmlns="" id="{A3DB1172-DA03-418F-A1D8-A2F81BA2D8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9039225" y="442074300"/>
          <a:ext cx="809625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22</xdr:row>
      <xdr:rowOff>0</xdr:rowOff>
    </xdr:from>
    <xdr:to>
      <xdr:col>7</xdr:col>
      <xdr:colOff>809625</xdr:colOff>
      <xdr:row>23</xdr:row>
      <xdr:rowOff>334</xdr:rowOff>
    </xdr:to>
    <xdr:pic>
      <xdr:nvPicPr>
        <xdr:cNvPr id="1003" name="Immagine 1002">
          <a:extLst>
            <a:ext uri="{FF2B5EF4-FFF2-40B4-BE49-F238E27FC236}">
              <a16:creationId xmlns:a16="http://schemas.microsoft.com/office/drawing/2014/main" xmlns="" id="{026AD60A-43CD-4CF9-B1D6-05CA10E44D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9039225" y="443188725"/>
          <a:ext cx="809625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23</xdr:row>
      <xdr:rowOff>0</xdr:rowOff>
    </xdr:from>
    <xdr:to>
      <xdr:col>7</xdr:col>
      <xdr:colOff>809625</xdr:colOff>
      <xdr:row>24</xdr:row>
      <xdr:rowOff>460</xdr:rowOff>
    </xdr:to>
    <xdr:pic>
      <xdr:nvPicPr>
        <xdr:cNvPr id="1014" name="Immagine 1013">
          <a:extLst>
            <a:ext uri="{FF2B5EF4-FFF2-40B4-BE49-F238E27FC236}">
              <a16:creationId xmlns:a16="http://schemas.microsoft.com/office/drawing/2014/main" xmlns="" id="{F483BA5D-E1DA-4671-B6F0-41FEA43404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9039225" y="455447400"/>
          <a:ext cx="809625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24</xdr:row>
      <xdr:rowOff>0</xdr:rowOff>
    </xdr:from>
    <xdr:to>
      <xdr:col>7</xdr:col>
      <xdr:colOff>809625</xdr:colOff>
      <xdr:row>25</xdr:row>
      <xdr:rowOff>1</xdr:rowOff>
    </xdr:to>
    <xdr:pic>
      <xdr:nvPicPr>
        <xdr:cNvPr id="1015" name="Immagine 1014">
          <a:extLst>
            <a:ext uri="{FF2B5EF4-FFF2-40B4-BE49-F238E27FC236}">
              <a16:creationId xmlns:a16="http://schemas.microsoft.com/office/drawing/2014/main" xmlns="" id="{E7CA0A70-5C06-4EFD-9713-BF1223F766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9039225" y="456561825"/>
          <a:ext cx="809625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25</xdr:row>
      <xdr:rowOff>0</xdr:rowOff>
    </xdr:from>
    <xdr:to>
      <xdr:col>7</xdr:col>
      <xdr:colOff>809625</xdr:colOff>
      <xdr:row>26</xdr:row>
      <xdr:rowOff>334</xdr:rowOff>
    </xdr:to>
    <xdr:pic>
      <xdr:nvPicPr>
        <xdr:cNvPr id="1030" name="Immagine 1029">
          <a:extLst>
            <a:ext uri="{FF2B5EF4-FFF2-40B4-BE49-F238E27FC236}">
              <a16:creationId xmlns:a16="http://schemas.microsoft.com/office/drawing/2014/main" xmlns="" id="{1591D0DC-88E4-483C-A380-E613986884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9039225" y="473278200"/>
          <a:ext cx="809625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26</xdr:row>
      <xdr:rowOff>0</xdr:rowOff>
    </xdr:from>
    <xdr:to>
      <xdr:col>7</xdr:col>
      <xdr:colOff>809625</xdr:colOff>
      <xdr:row>27</xdr:row>
      <xdr:rowOff>1</xdr:rowOff>
    </xdr:to>
    <xdr:pic>
      <xdr:nvPicPr>
        <xdr:cNvPr id="1034" name="Immagine 1033">
          <a:extLst>
            <a:ext uri="{FF2B5EF4-FFF2-40B4-BE49-F238E27FC236}">
              <a16:creationId xmlns:a16="http://schemas.microsoft.com/office/drawing/2014/main" xmlns="" id="{9E90F022-9694-462C-A29D-144B03C97A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9039225" y="477735900"/>
          <a:ext cx="809625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27</xdr:row>
      <xdr:rowOff>0</xdr:rowOff>
    </xdr:from>
    <xdr:to>
      <xdr:col>7</xdr:col>
      <xdr:colOff>809625</xdr:colOff>
      <xdr:row>28</xdr:row>
      <xdr:rowOff>4668</xdr:rowOff>
    </xdr:to>
    <xdr:pic>
      <xdr:nvPicPr>
        <xdr:cNvPr id="1073" name="Immagine 1072">
          <a:extLst>
            <a:ext uri="{FF2B5EF4-FFF2-40B4-BE49-F238E27FC236}">
              <a16:creationId xmlns:a16="http://schemas.microsoft.com/office/drawing/2014/main" xmlns="" id="{DFFE1DAE-8718-4685-9F6D-8BB15F3AEF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9039225" y="524541750"/>
          <a:ext cx="809625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809625</xdr:colOff>
      <xdr:row>29</xdr:row>
      <xdr:rowOff>461</xdr:rowOff>
    </xdr:to>
    <xdr:pic>
      <xdr:nvPicPr>
        <xdr:cNvPr id="1076" name="Immagine 1075">
          <a:extLst>
            <a:ext uri="{FF2B5EF4-FFF2-40B4-BE49-F238E27FC236}">
              <a16:creationId xmlns:a16="http://schemas.microsoft.com/office/drawing/2014/main" xmlns="" id="{C636D7E2-6B90-4B22-912E-E722117DE4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9039225" y="527885025"/>
          <a:ext cx="809625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29</xdr:row>
      <xdr:rowOff>0</xdr:rowOff>
    </xdr:from>
    <xdr:to>
      <xdr:col>7</xdr:col>
      <xdr:colOff>809625</xdr:colOff>
      <xdr:row>30</xdr:row>
      <xdr:rowOff>1</xdr:rowOff>
    </xdr:to>
    <xdr:pic>
      <xdr:nvPicPr>
        <xdr:cNvPr id="1078" name="Immagine 1077">
          <a:extLst>
            <a:ext uri="{FF2B5EF4-FFF2-40B4-BE49-F238E27FC236}">
              <a16:creationId xmlns:a16="http://schemas.microsoft.com/office/drawing/2014/main" xmlns="" id="{4C8E404E-A1E1-4ED6-B56F-F2F7C847FD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9039225" y="530113875"/>
          <a:ext cx="809625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30</xdr:row>
      <xdr:rowOff>0</xdr:rowOff>
    </xdr:from>
    <xdr:to>
      <xdr:col>7</xdr:col>
      <xdr:colOff>809625</xdr:colOff>
      <xdr:row>31</xdr:row>
      <xdr:rowOff>4669</xdr:rowOff>
    </xdr:to>
    <xdr:pic>
      <xdr:nvPicPr>
        <xdr:cNvPr id="1079" name="Immagine 1078">
          <a:extLst>
            <a:ext uri="{FF2B5EF4-FFF2-40B4-BE49-F238E27FC236}">
              <a16:creationId xmlns:a16="http://schemas.microsoft.com/office/drawing/2014/main" xmlns="" id="{35E0378B-08AE-4FBF-B7FA-D3550E017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9039225" y="531228300"/>
          <a:ext cx="809625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31</xdr:row>
      <xdr:rowOff>0</xdr:rowOff>
    </xdr:from>
    <xdr:to>
      <xdr:col>7</xdr:col>
      <xdr:colOff>809625</xdr:colOff>
      <xdr:row>32</xdr:row>
      <xdr:rowOff>0</xdr:rowOff>
    </xdr:to>
    <xdr:pic>
      <xdr:nvPicPr>
        <xdr:cNvPr id="1086" name="Immagine 1085">
          <a:extLst>
            <a:ext uri="{FF2B5EF4-FFF2-40B4-BE49-F238E27FC236}">
              <a16:creationId xmlns:a16="http://schemas.microsoft.com/office/drawing/2014/main" xmlns="" id="{73814CAC-37A8-4F9A-8839-8D233D817F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9039225" y="539029275"/>
          <a:ext cx="809625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32</xdr:row>
      <xdr:rowOff>0</xdr:rowOff>
    </xdr:from>
    <xdr:to>
      <xdr:col>7</xdr:col>
      <xdr:colOff>809625</xdr:colOff>
      <xdr:row>33</xdr:row>
      <xdr:rowOff>405</xdr:rowOff>
    </xdr:to>
    <xdr:pic>
      <xdr:nvPicPr>
        <xdr:cNvPr id="1088" name="Immagine 1087">
          <a:extLst>
            <a:ext uri="{FF2B5EF4-FFF2-40B4-BE49-F238E27FC236}">
              <a16:creationId xmlns:a16="http://schemas.microsoft.com/office/drawing/2014/main" xmlns="" id="{A05ECAAB-27CA-44B9-B5AB-6B89A5E506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9039225" y="541258125"/>
          <a:ext cx="809625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7</xdr:col>
      <xdr:colOff>809625</xdr:colOff>
      <xdr:row>34</xdr:row>
      <xdr:rowOff>1</xdr:rowOff>
    </xdr:to>
    <xdr:pic>
      <xdr:nvPicPr>
        <xdr:cNvPr id="1089" name="Immagine 1088">
          <a:extLst>
            <a:ext uri="{FF2B5EF4-FFF2-40B4-BE49-F238E27FC236}">
              <a16:creationId xmlns:a16="http://schemas.microsoft.com/office/drawing/2014/main" xmlns="" id="{F8511B21-C197-4B53-8765-62046D576F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9039225" y="542372550"/>
          <a:ext cx="809625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34</xdr:row>
      <xdr:rowOff>0</xdr:rowOff>
    </xdr:from>
    <xdr:to>
      <xdr:col>7</xdr:col>
      <xdr:colOff>809625</xdr:colOff>
      <xdr:row>35</xdr:row>
      <xdr:rowOff>4669</xdr:rowOff>
    </xdr:to>
    <xdr:pic>
      <xdr:nvPicPr>
        <xdr:cNvPr id="1093" name="Immagine 1092">
          <a:extLst>
            <a:ext uri="{FF2B5EF4-FFF2-40B4-BE49-F238E27FC236}">
              <a16:creationId xmlns:a16="http://schemas.microsoft.com/office/drawing/2014/main" xmlns="" id="{890064F6-3C72-4280-B91B-EDF28FDA8D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9039225" y="546830250"/>
          <a:ext cx="809625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35</xdr:row>
      <xdr:rowOff>0</xdr:rowOff>
    </xdr:from>
    <xdr:to>
      <xdr:col>7</xdr:col>
      <xdr:colOff>809625</xdr:colOff>
      <xdr:row>36</xdr:row>
      <xdr:rowOff>333</xdr:rowOff>
    </xdr:to>
    <xdr:pic>
      <xdr:nvPicPr>
        <xdr:cNvPr id="1152" name="Immagine 1151">
          <a:extLst>
            <a:ext uri="{FF2B5EF4-FFF2-40B4-BE49-F238E27FC236}">
              <a16:creationId xmlns:a16="http://schemas.microsoft.com/office/drawing/2014/main" xmlns="" id="{D95C2CBB-4D5D-4DEF-AF85-FFAECB8FB4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9039225" y="612581325"/>
          <a:ext cx="809625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809625</xdr:colOff>
      <xdr:row>37</xdr:row>
      <xdr:rowOff>334</xdr:rowOff>
    </xdr:to>
    <xdr:pic>
      <xdr:nvPicPr>
        <xdr:cNvPr id="1166" name="Immagine 1165">
          <a:extLst>
            <a:ext uri="{FF2B5EF4-FFF2-40B4-BE49-F238E27FC236}">
              <a16:creationId xmlns:a16="http://schemas.microsoft.com/office/drawing/2014/main" xmlns="" id="{6D3C3FBB-66FF-4B90-9C61-295E55DE97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9039225" y="628183275"/>
          <a:ext cx="809625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37</xdr:row>
      <xdr:rowOff>0</xdr:rowOff>
    </xdr:from>
    <xdr:to>
      <xdr:col>7</xdr:col>
      <xdr:colOff>809625</xdr:colOff>
      <xdr:row>38</xdr:row>
      <xdr:rowOff>3</xdr:rowOff>
    </xdr:to>
    <xdr:pic>
      <xdr:nvPicPr>
        <xdr:cNvPr id="1204" name="Immagine 1203">
          <a:extLst>
            <a:ext uri="{FF2B5EF4-FFF2-40B4-BE49-F238E27FC236}">
              <a16:creationId xmlns:a16="http://schemas.microsoft.com/office/drawing/2014/main" xmlns="" id="{36BF2830-F620-461D-865D-B920BBFF59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9039225" y="670531425"/>
          <a:ext cx="809625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38</xdr:row>
      <xdr:rowOff>0</xdr:rowOff>
    </xdr:from>
    <xdr:to>
      <xdr:col>7</xdr:col>
      <xdr:colOff>809625</xdr:colOff>
      <xdr:row>39</xdr:row>
      <xdr:rowOff>333</xdr:rowOff>
    </xdr:to>
    <xdr:pic>
      <xdr:nvPicPr>
        <xdr:cNvPr id="1205" name="Immagine 1204">
          <a:extLst>
            <a:ext uri="{FF2B5EF4-FFF2-40B4-BE49-F238E27FC236}">
              <a16:creationId xmlns:a16="http://schemas.microsoft.com/office/drawing/2014/main" xmlns="" id="{C6D3BE48-157A-4FC5-A01D-4B940379C6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9039225" y="671645850"/>
          <a:ext cx="809625" cy="1114425"/>
        </a:xfrm>
        <a:prstGeom prst="rect">
          <a:avLst/>
        </a:prstGeom>
      </xdr:spPr>
    </xdr:pic>
    <xdr:clientData/>
  </xdr:twoCellAnchor>
  <xdr:twoCellAnchor editAs="oneCell">
    <xdr:from>
      <xdr:col>7</xdr:col>
      <xdr:colOff>59930</xdr:colOff>
      <xdr:row>7</xdr:row>
      <xdr:rowOff>22839</xdr:rowOff>
    </xdr:from>
    <xdr:to>
      <xdr:col>8</xdr:col>
      <xdr:colOff>78773</xdr:colOff>
      <xdr:row>7</xdr:row>
      <xdr:rowOff>1038225</xdr:rowOff>
    </xdr:to>
    <xdr:pic>
      <xdr:nvPicPr>
        <xdr:cNvPr id="1246" name="Immagine 1245" descr="Off-White - Зеленые шорты с вышивкой OMCB053G21FAB001 купить в Symbol">
          <a:extLst>
            <a:ext uri="{FF2B5EF4-FFF2-40B4-BE49-F238E27FC236}">
              <a16:creationId xmlns:a16="http://schemas.microsoft.com/office/drawing/2014/main" xmlns="" id="{C5AF8916-1775-4E22-9FFA-1AD6F62A46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 cstate="print">
          <a:extLst>
            <a:ext uri="{BEBA8EAE-BF5A-486C-A8C5-ECC9F3942E4B}">
              <a14:imgProps xmlns:a14="http://schemas.microsoft.com/office/drawing/2010/main">
                <a14:imgLayer r:embed="rId37">
                  <a14:imgEffect>
                    <a14:brightnessContrast bright="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6622655" y="371316864"/>
          <a:ext cx="842916" cy="10153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1028563</xdr:colOff>
      <xdr:row>8</xdr:row>
      <xdr:rowOff>247313</xdr:rowOff>
    </xdr:from>
    <xdr:to>
      <xdr:col>8</xdr:col>
      <xdr:colOff>32967</xdr:colOff>
      <xdr:row>8</xdr:row>
      <xdr:rowOff>956009</xdr:rowOff>
    </xdr:to>
    <xdr:pic>
      <xdr:nvPicPr>
        <xdr:cNvPr id="3" name="Immagine 2" descr="Shop Off-White Odsy-1000 low-top sneakers with Express Delivery - FARFETCH">
          <a:extLst>
            <a:ext uri="{FF2B5EF4-FFF2-40B4-BE49-F238E27FC236}">
              <a16:creationId xmlns:a16="http://schemas.microsoft.com/office/drawing/2014/main" xmlns="" id="{FA1B2611-B8AF-D93B-F448-F3DA56A5D2F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1677513" y="46214963"/>
          <a:ext cx="918929" cy="7086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7</xdr:col>
      <xdr:colOff>0</xdr:colOff>
      <xdr:row>5</xdr:row>
      <xdr:rowOff>0</xdr:rowOff>
    </xdr:from>
    <xdr:ext cx="809625" cy="1114759"/>
    <xdr:pic>
      <xdr:nvPicPr>
        <xdr:cNvPr id="2" name="Immagine 1">
          <a:extLst>
            <a:ext uri="{FF2B5EF4-FFF2-40B4-BE49-F238E27FC236}">
              <a16:creationId xmlns:a16="http://schemas.microsoft.com/office/drawing/2014/main" xmlns="" id="{8660D68C-E3DB-4513-B70A-0F2549DB95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11734800" y="32594550"/>
          <a:ext cx="809625" cy="111475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45"/>
  <sheetViews>
    <sheetView tabSelected="1" zoomScaleNormal="100" zoomScaleSheetLayoutView="100" workbookViewId="0">
      <pane ySplit="1" topLeftCell="A2" activePane="bottomLeft" state="frozen"/>
      <selection activeCell="I1" sqref="I1"/>
      <selection pane="bottomLeft" activeCell="E3" sqref="E3"/>
    </sheetView>
  </sheetViews>
  <sheetFormatPr defaultColWidth="11.5703125" defaultRowHeight="15" outlineLevelCol="1" x14ac:dyDescent="0.25"/>
  <cols>
    <col min="1" max="1" width="19.5703125" style="1" bestFit="1" customWidth="1"/>
    <col min="2" max="2" width="27.42578125" style="1" customWidth="1"/>
    <col min="3" max="3" width="21.5703125" style="1" bestFit="1" customWidth="1"/>
    <col min="4" max="4" width="19.7109375" style="1" customWidth="1"/>
    <col min="5" max="5" width="20.42578125" style="3" bestFit="1" customWidth="1"/>
    <col min="6" max="6" width="15.42578125" style="1" bestFit="1" customWidth="1"/>
    <col min="7" max="7" width="16.28515625" style="11" customWidth="1"/>
    <col min="8" max="8" width="12.42578125" style="12" customWidth="1"/>
    <col min="9" max="17" width="4.7109375" style="1" customWidth="1" outlineLevel="1"/>
    <col min="18" max="18" width="6" style="1" customWidth="1" outlineLevel="1"/>
    <col min="19" max="67" width="4.7109375" style="1" customWidth="1" outlineLevel="1"/>
  </cols>
  <sheetData>
    <row r="1" spans="1:67" ht="22.15" customHeight="1" x14ac:dyDescent="0.25">
      <c r="A1" s="14" t="s">
        <v>132</v>
      </c>
      <c r="B1" s="14" t="s">
        <v>0</v>
      </c>
      <c r="C1" s="14" t="s">
        <v>135</v>
      </c>
      <c r="D1" s="14" t="s">
        <v>1</v>
      </c>
      <c r="E1" s="14" t="s">
        <v>134</v>
      </c>
      <c r="F1" s="14" t="s">
        <v>133</v>
      </c>
      <c r="G1" s="15" t="s">
        <v>131</v>
      </c>
      <c r="H1" s="2"/>
      <c r="I1" s="14" t="s">
        <v>46</v>
      </c>
      <c r="J1" s="14" t="s">
        <v>48</v>
      </c>
      <c r="K1" s="14" t="s">
        <v>45</v>
      </c>
      <c r="L1" s="14" t="s">
        <v>93</v>
      </c>
      <c r="M1" s="14" t="s">
        <v>44</v>
      </c>
      <c r="N1" s="14" t="s">
        <v>47</v>
      </c>
      <c r="O1" s="14" t="s">
        <v>94</v>
      </c>
      <c r="P1" s="14" t="s">
        <v>49</v>
      </c>
      <c r="Q1" s="14" t="s">
        <v>50</v>
      </c>
      <c r="R1" s="14" t="s">
        <v>36</v>
      </c>
      <c r="S1" s="14" t="s">
        <v>124</v>
      </c>
      <c r="T1" s="14" t="s">
        <v>43</v>
      </c>
      <c r="U1" s="14" t="s">
        <v>123</v>
      </c>
      <c r="V1" s="14" t="s">
        <v>64</v>
      </c>
      <c r="W1" s="14" t="s">
        <v>7</v>
      </c>
      <c r="X1" s="14" t="s">
        <v>65</v>
      </c>
      <c r="Y1" s="14" t="s">
        <v>66</v>
      </c>
      <c r="Z1" s="14" t="s">
        <v>67</v>
      </c>
      <c r="AA1" s="14" t="s">
        <v>8</v>
      </c>
      <c r="AB1" s="14" t="s">
        <v>68</v>
      </c>
      <c r="AC1" s="14" t="s">
        <v>69</v>
      </c>
      <c r="AD1" s="14" t="s">
        <v>70</v>
      </c>
      <c r="AE1" s="14" t="s">
        <v>9</v>
      </c>
      <c r="AF1" s="14" t="s">
        <v>71</v>
      </c>
      <c r="AG1" s="14" t="s">
        <v>72</v>
      </c>
      <c r="AH1" s="14" t="s">
        <v>73</v>
      </c>
      <c r="AI1" s="14" t="s">
        <v>6</v>
      </c>
      <c r="AJ1" s="14" t="s">
        <v>62</v>
      </c>
      <c r="AK1" s="14" t="s">
        <v>63</v>
      </c>
      <c r="AL1" s="14" t="s">
        <v>2</v>
      </c>
      <c r="AM1" s="14" t="s">
        <v>18</v>
      </c>
      <c r="AN1" s="14" t="s">
        <v>20</v>
      </c>
      <c r="AO1" s="14" t="s">
        <v>21</v>
      </c>
      <c r="AP1" s="14" t="s">
        <v>22</v>
      </c>
      <c r="AQ1" s="14" t="s">
        <v>23</v>
      </c>
      <c r="AR1" s="14" t="s">
        <v>24</v>
      </c>
      <c r="AS1" s="14" t="s">
        <v>25</v>
      </c>
      <c r="AT1" s="14" t="s">
        <v>26</v>
      </c>
      <c r="AU1" s="14" t="s">
        <v>27</v>
      </c>
      <c r="AV1" s="14" t="s">
        <v>28</v>
      </c>
      <c r="AW1" s="14" t="s">
        <v>29</v>
      </c>
      <c r="AX1" s="14" t="s">
        <v>30</v>
      </c>
      <c r="AY1" s="14" t="s">
        <v>31</v>
      </c>
      <c r="AZ1" s="14" t="s">
        <v>107</v>
      </c>
      <c r="BA1" s="14" t="s">
        <v>74</v>
      </c>
      <c r="BB1" s="14" t="s">
        <v>58</v>
      </c>
      <c r="BC1" s="14" t="s">
        <v>59</v>
      </c>
      <c r="BD1" s="14" t="s">
        <v>60</v>
      </c>
      <c r="BE1" s="14" t="s">
        <v>61</v>
      </c>
      <c r="BF1" s="14" t="s">
        <v>76</v>
      </c>
      <c r="BG1" s="14" t="s">
        <v>77</v>
      </c>
      <c r="BH1" s="14" t="s">
        <v>78</v>
      </c>
      <c r="BI1" s="14" t="s">
        <v>53</v>
      </c>
      <c r="BJ1" s="14" t="s">
        <v>54</v>
      </c>
      <c r="BK1" s="14" t="s">
        <v>55</v>
      </c>
      <c r="BL1" s="14" t="s">
        <v>121</v>
      </c>
      <c r="BM1" s="14" t="s">
        <v>32</v>
      </c>
      <c r="BN1" s="14" t="s">
        <v>34</v>
      </c>
      <c r="BO1" s="14" t="s">
        <v>35</v>
      </c>
    </row>
    <row r="2" spans="1:67" s="6" customFormat="1" ht="88.15" customHeight="1" x14ac:dyDescent="0.25">
      <c r="A2" s="1" t="s">
        <v>117</v>
      </c>
      <c r="B2" s="1" t="s">
        <v>118</v>
      </c>
      <c r="C2" s="1" t="s">
        <v>4</v>
      </c>
      <c r="D2" s="1" t="s">
        <v>41</v>
      </c>
      <c r="E2" s="4">
        <f t="shared" ref="E2:E5" si="0">F2*G2</f>
        <v>618</v>
      </c>
      <c r="F2" s="1">
        <f t="shared" ref="F2:F21" si="1">SUM(I2:BO2)</f>
        <v>3</v>
      </c>
      <c r="G2" s="8">
        <v>206</v>
      </c>
      <c r="H2" s="5"/>
      <c r="I2" s="1"/>
      <c r="J2" s="1">
        <v>1</v>
      </c>
      <c r="K2" s="1">
        <v>2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</row>
    <row r="3" spans="1:67" s="6" customFormat="1" ht="88.15" customHeight="1" x14ac:dyDescent="0.25">
      <c r="A3" s="1" t="s">
        <v>117</v>
      </c>
      <c r="B3" s="1" t="s">
        <v>119</v>
      </c>
      <c r="C3" s="1" t="s">
        <v>4</v>
      </c>
      <c r="D3" s="1" t="s">
        <v>41</v>
      </c>
      <c r="E3" s="4">
        <f t="shared" si="0"/>
        <v>286</v>
      </c>
      <c r="F3" s="1">
        <f t="shared" si="1"/>
        <v>2</v>
      </c>
      <c r="G3" s="8">
        <v>143</v>
      </c>
      <c r="H3" s="5"/>
      <c r="I3" s="1">
        <v>1</v>
      </c>
      <c r="J3" s="1">
        <v>1</v>
      </c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</row>
    <row r="4" spans="1:67" s="6" customFormat="1" ht="88.15" customHeight="1" x14ac:dyDescent="0.25">
      <c r="A4" s="1" t="s">
        <v>117</v>
      </c>
      <c r="B4" s="1" t="s">
        <v>120</v>
      </c>
      <c r="C4" s="1" t="s">
        <v>4</v>
      </c>
      <c r="D4" s="1" t="s">
        <v>5</v>
      </c>
      <c r="E4" s="4">
        <f t="shared" si="0"/>
        <v>415</v>
      </c>
      <c r="F4" s="1">
        <f t="shared" si="1"/>
        <v>5</v>
      </c>
      <c r="G4" s="8">
        <v>83</v>
      </c>
      <c r="H4" s="5"/>
      <c r="I4" s="1"/>
      <c r="J4" s="1">
        <v>1</v>
      </c>
      <c r="K4" s="1">
        <v>2</v>
      </c>
      <c r="L4" s="1"/>
      <c r="M4" s="1">
        <v>1</v>
      </c>
      <c r="N4" s="1">
        <v>1</v>
      </c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</row>
    <row r="5" spans="1:67" s="6" customFormat="1" ht="88.15" customHeight="1" x14ac:dyDescent="0.25">
      <c r="A5" s="1" t="s">
        <v>117</v>
      </c>
      <c r="B5" s="1" t="s">
        <v>122</v>
      </c>
      <c r="C5" s="1" t="s">
        <v>17</v>
      </c>
      <c r="D5" s="1" t="s">
        <v>57</v>
      </c>
      <c r="E5" s="4">
        <f t="shared" si="0"/>
        <v>1392</v>
      </c>
      <c r="F5" s="1">
        <f t="shared" si="1"/>
        <v>6</v>
      </c>
      <c r="G5" s="8">
        <v>232</v>
      </c>
      <c r="H5" s="5"/>
      <c r="I5" s="1"/>
      <c r="J5" s="1"/>
      <c r="K5" s="1">
        <v>2</v>
      </c>
      <c r="L5" s="1"/>
      <c r="M5" s="1">
        <v>3</v>
      </c>
      <c r="N5" s="1">
        <v>1</v>
      </c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</row>
    <row r="6" spans="1:67" s="6" customFormat="1" ht="88.15" customHeight="1" x14ac:dyDescent="0.25">
      <c r="A6" s="1" t="s">
        <v>3</v>
      </c>
      <c r="B6" s="1" t="s">
        <v>40</v>
      </c>
      <c r="C6" s="1" t="s">
        <v>38</v>
      </c>
      <c r="D6" s="1" t="s">
        <v>39</v>
      </c>
      <c r="E6" s="4">
        <f t="shared" ref="E6" si="2">F6*G6</f>
        <v>7700</v>
      </c>
      <c r="F6" s="1">
        <v>70</v>
      </c>
      <c r="G6" s="8">
        <v>110</v>
      </c>
      <c r="H6" s="5"/>
      <c r="I6" s="1"/>
      <c r="J6" s="1"/>
      <c r="K6" s="1"/>
      <c r="L6" s="1"/>
      <c r="M6" s="1"/>
      <c r="N6" s="1"/>
      <c r="O6" s="1"/>
      <c r="P6" s="1"/>
      <c r="Q6" s="1"/>
      <c r="R6" s="1">
        <v>70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</row>
    <row r="7" spans="1:67" s="6" customFormat="1" ht="88.15" customHeight="1" x14ac:dyDescent="0.25">
      <c r="A7" s="1" t="s">
        <v>3</v>
      </c>
      <c r="B7" s="1" t="s">
        <v>51</v>
      </c>
      <c r="C7" s="1" t="s">
        <v>12</v>
      </c>
      <c r="D7" s="1" t="s">
        <v>13</v>
      </c>
      <c r="E7" s="4">
        <f t="shared" ref="E7:E21" si="3">F7*G7</f>
        <v>966</v>
      </c>
      <c r="F7" s="1">
        <f t="shared" si="1"/>
        <v>6</v>
      </c>
      <c r="G7" s="8">
        <v>161</v>
      </c>
      <c r="H7" s="5"/>
      <c r="I7" s="1"/>
      <c r="J7" s="1"/>
      <c r="K7" s="1">
        <v>3</v>
      </c>
      <c r="L7" s="1"/>
      <c r="M7" s="1"/>
      <c r="N7" s="1"/>
      <c r="O7" s="1"/>
      <c r="P7" s="1">
        <v>3</v>
      </c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</row>
    <row r="8" spans="1:67" s="6" customFormat="1" ht="88.15" customHeight="1" x14ac:dyDescent="0.25">
      <c r="A8" s="1" t="s">
        <v>3</v>
      </c>
      <c r="B8" s="1" t="s">
        <v>52</v>
      </c>
      <c r="C8" s="1" t="s">
        <v>14</v>
      </c>
      <c r="D8" s="1" t="s">
        <v>15</v>
      </c>
      <c r="E8" s="4">
        <f t="shared" si="3"/>
        <v>268</v>
      </c>
      <c r="F8" s="1">
        <f t="shared" si="1"/>
        <v>2</v>
      </c>
      <c r="G8" s="8">
        <v>134</v>
      </c>
      <c r="H8" s="5"/>
      <c r="I8" s="1"/>
      <c r="J8" s="1">
        <v>2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</row>
    <row r="9" spans="1:67" s="6" customFormat="1" ht="88.15" customHeight="1" x14ac:dyDescent="0.25">
      <c r="A9" s="1" t="s">
        <v>3</v>
      </c>
      <c r="B9" s="1" t="s">
        <v>75</v>
      </c>
      <c r="C9" s="1" t="s">
        <v>19</v>
      </c>
      <c r="D9" s="1" t="s">
        <v>19</v>
      </c>
      <c r="E9" s="4">
        <f t="shared" si="3"/>
        <v>10101</v>
      </c>
      <c r="F9" s="1">
        <v>39</v>
      </c>
      <c r="G9" s="8">
        <v>259</v>
      </c>
      <c r="H9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>
        <v>2</v>
      </c>
      <c r="BB9" s="1">
        <v>2</v>
      </c>
      <c r="BC9" s="1">
        <v>4</v>
      </c>
      <c r="BD9" s="1">
        <v>5</v>
      </c>
      <c r="BE9" s="1">
        <v>9</v>
      </c>
      <c r="BF9" s="1">
        <v>8</v>
      </c>
      <c r="BG9" s="1">
        <v>6</v>
      </c>
      <c r="BH9" s="1">
        <v>3</v>
      </c>
      <c r="BI9" s="1"/>
      <c r="BJ9" s="1"/>
      <c r="BK9" s="1"/>
      <c r="BL9" s="1"/>
      <c r="BM9" s="1"/>
      <c r="BN9" s="1"/>
      <c r="BO9" s="1"/>
    </row>
    <row r="10" spans="1:67" s="6" customFormat="1" ht="88.15" customHeight="1" x14ac:dyDescent="0.25">
      <c r="A10" s="1" t="s">
        <v>3</v>
      </c>
      <c r="B10" s="1" t="s">
        <v>79</v>
      </c>
      <c r="C10" s="1" t="s">
        <v>19</v>
      </c>
      <c r="D10" s="1" t="s">
        <v>19</v>
      </c>
      <c r="E10" s="4">
        <f t="shared" si="3"/>
        <v>9630</v>
      </c>
      <c r="F10" s="1">
        <v>45</v>
      </c>
      <c r="G10" s="8">
        <v>214</v>
      </c>
      <c r="H10" s="5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>
        <v>2</v>
      </c>
      <c r="BC10" s="1">
        <v>6</v>
      </c>
      <c r="BD10" s="1">
        <v>8</v>
      </c>
      <c r="BE10" s="1">
        <v>13</v>
      </c>
      <c r="BF10" s="1">
        <v>8</v>
      </c>
      <c r="BG10" s="1">
        <v>3</v>
      </c>
      <c r="BH10" s="1">
        <v>5</v>
      </c>
      <c r="BI10" s="1"/>
      <c r="BJ10" s="1"/>
      <c r="BK10" s="1"/>
      <c r="BL10" s="1"/>
      <c r="BM10" s="1"/>
      <c r="BN10" s="1"/>
      <c r="BO10" s="1"/>
    </row>
    <row r="11" spans="1:67" s="6" customFormat="1" ht="88.15" customHeight="1" x14ac:dyDescent="0.25">
      <c r="A11" s="1" t="s">
        <v>3</v>
      </c>
      <c r="B11" s="1" t="s">
        <v>80</v>
      </c>
      <c r="C11" s="1" t="s">
        <v>33</v>
      </c>
      <c r="D11" s="1" t="s">
        <v>81</v>
      </c>
      <c r="E11" s="4">
        <f t="shared" si="3"/>
        <v>1606</v>
      </c>
      <c r="F11" s="1">
        <f t="shared" si="1"/>
        <v>11</v>
      </c>
      <c r="G11" s="8">
        <v>146</v>
      </c>
      <c r="H11" s="5"/>
      <c r="I11" s="1"/>
      <c r="J11" s="1"/>
      <c r="K11" s="1"/>
      <c r="L11" s="1"/>
      <c r="M11" s="1"/>
      <c r="N11" s="1"/>
      <c r="O11" s="1"/>
      <c r="P11" s="1"/>
      <c r="Q11" s="1"/>
      <c r="R11" s="1">
        <v>11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</row>
    <row r="12" spans="1:67" s="6" customFormat="1" ht="88.15" customHeight="1" x14ac:dyDescent="0.25">
      <c r="A12" s="1" t="s">
        <v>3</v>
      </c>
      <c r="B12" s="1" t="s">
        <v>84</v>
      </c>
      <c r="C12" s="1" t="s">
        <v>82</v>
      </c>
      <c r="D12" s="1" t="s">
        <v>83</v>
      </c>
      <c r="E12" s="4">
        <f t="shared" si="3"/>
        <v>638</v>
      </c>
      <c r="F12" s="1">
        <f t="shared" si="1"/>
        <v>2</v>
      </c>
      <c r="G12" s="8">
        <v>319</v>
      </c>
      <c r="H12" s="5"/>
      <c r="I12" s="1"/>
      <c r="J12" s="1"/>
      <c r="K12" s="1"/>
      <c r="L12" s="1"/>
      <c r="M12" s="1"/>
      <c r="N12" s="1"/>
      <c r="O12" s="1"/>
      <c r="P12" s="1"/>
      <c r="Q12" s="1"/>
      <c r="R12" s="1">
        <v>2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</row>
    <row r="13" spans="1:67" s="6" customFormat="1" ht="88.15" customHeight="1" x14ac:dyDescent="0.25">
      <c r="A13" s="1" t="s">
        <v>3</v>
      </c>
      <c r="B13" s="1" t="s">
        <v>85</v>
      </c>
      <c r="C13" s="1" t="s">
        <v>82</v>
      </c>
      <c r="D13" s="1" t="s">
        <v>83</v>
      </c>
      <c r="E13" s="4">
        <f t="shared" si="3"/>
        <v>4370</v>
      </c>
      <c r="F13" s="1">
        <v>10</v>
      </c>
      <c r="G13" s="8">
        <v>437</v>
      </c>
      <c r="H13" s="5"/>
      <c r="I13" s="1"/>
      <c r="J13" s="1"/>
      <c r="K13" s="1"/>
      <c r="L13" s="1"/>
      <c r="M13" s="1"/>
      <c r="N13" s="1"/>
      <c r="O13" s="1"/>
      <c r="P13" s="1"/>
      <c r="Q13" s="1"/>
      <c r="R13" s="1">
        <v>10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</row>
    <row r="14" spans="1:67" s="6" customFormat="1" ht="88.15" customHeight="1" x14ac:dyDescent="0.25">
      <c r="A14" s="1" t="s">
        <v>3</v>
      </c>
      <c r="B14" s="1" t="s">
        <v>87</v>
      </c>
      <c r="C14" s="1" t="s">
        <v>42</v>
      </c>
      <c r="D14" s="1" t="s">
        <v>86</v>
      </c>
      <c r="E14" s="4">
        <f t="shared" si="3"/>
        <v>434</v>
      </c>
      <c r="F14" s="1">
        <v>14</v>
      </c>
      <c r="G14" s="8">
        <v>31</v>
      </c>
      <c r="H14" s="5"/>
      <c r="I14" s="1"/>
      <c r="J14" s="1"/>
      <c r="K14" s="1"/>
      <c r="L14" s="1"/>
      <c r="M14" s="1"/>
      <c r="N14" s="1"/>
      <c r="O14" s="1"/>
      <c r="P14" s="1"/>
      <c r="Q14" s="1"/>
      <c r="R14" s="1">
        <v>14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</row>
    <row r="15" spans="1:67" s="6" customFormat="1" ht="88.15" customHeight="1" x14ac:dyDescent="0.25">
      <c r="A15" s="1" t="s">
        <v>3</v>
      </c>
      <c r="B15" s="1" t="s">
        <v>88</v>
      </c>
      <c r="C15" s="1" t="s">
        <v>42</v>
      </c>
      <c r="D15" s="1" t="s">
        <v>86</v>
      </c>
      <c r="E15" s="4">
        <f t="shared" si="3"/>
        <v>341</v>
      </c>
      <c r="F15" s="1">
        <v>11</v>
      </c>
      <c r="G15" s="8">
        <v>31</v>
      </c>
      <c r="H15" s="5"/>
      <c r="I15" s="1"/>
      <c r="J15" s="1"/>
      <c r="K15" s="1"/>
      <c r="L15" s="1"/>
      <c r="M15" s="1"/>
      <c r="N15" s="1"/>
      <c r="O15" s="1"/>
      <c r="P15" s="1"/>
      <c r="R15" s="1">
        <v>11</v>
      </c>
      <c r="S15" s="1"/>
      <c r="T15" s="1"/>
      <c r="U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</row>
    <row r="16" spans="1:67" s="6" customFormat="1" ht="88.15" customHeight="1" x14ac:dyDescent="0.25">
      <c r="A16" s="1" t="s">
        <v>3</v>
      </c>
      <c r="B16" s="1" t="s">
        <v>89</v>
      </c>
      <c r="C16" s="1" t="s">
        <v>42</v>
      </c>
      <c r="D16" s="1" t="s">
        <v>86</v>
      </c>
      <c r="E16" s="4">
        <f t="shared" si="3"/>
        <v>372</v>
      </c>
      <c r="F16" s="1">
        <v>12</v>
      </c>
      <c r="G16" s="8">
        <v>31</v>
      </c>
      <c r="H16" s="5"/>
      <c r="I16" s="1"/>
      <c r="J16" s="1"/>
      <c r="K16" s="1"/>
      <c r="L16" s="1"/>
      <c r="M16" s="1"/>
      <c r="N16" s="1"/>
      <c r="O16" s="1"/>
      <c r="P16" s="1"/>
      <c r="Q16" s="1"/>
      <c r="R16" s="1">
        <v>12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</row>
    <row r="17" spans="1:67" s="6" customFormat="1" ht="88.15" customHeight="1" x14ac:dyDescent="0.25">
      <c r="A17" s="1" t="s">
        <v>3</v>
      </c>
      <c r="B17" s="1" t="s">
        <v>90</v>
      </c>
      <c r="C17" s="1" t="s">
        <v>42</v>
      </c>
      <c r="D17" s="1" t="s">
        <v>86</v>
      </c>
      <c r="E17" s="4">
        <f t="shared" si="3"/>
        <v>456</v>
      </c>
      <c r="F17" s="1">
        <v>12</v>
      </c>
      <c r="G17" s="8">
        <v>38</v>
      </c>
      <c r="H17" s="5"/>
      <c r="I17" s="1"/>
      <c r="J17" s="1"/>
      <c r="K17" s="1"/>
      <c r="L17" s="1"/>
      <c r="M17" s="1"/>
      <c r="N17" s="1"/>
      <c r="O17" s="1"/>
      <c r="P17" s="1"/>
      <c r="Q17" s="1"/>
      <c r="R17" s="1">
        <v>12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</row>
    <row r="18" spans="1:67" s="6" customFormat="1" ht="88.15" customHeight="1" x14ac:dyDescent="0.25">
      <c r="A18" s="1" t="s">
        <v>3</v>
      </c>
      <c r="B18" s="1" t="s">
        <v>91</v>
      </c>
      <c r="C18" s="1" t="s">
        <v>42</v>
      </c>
      <c r="D18" s="1" t="s">
        <v>86</v>
      </c>
      <c r="E18" s="4">
        <f t="shared" si="3"/>
        <v>793</v>
      </c>
      <c r="F18" s="1">
        <v>13</v>
      </c>
      <c r="G18" s="8">
        <v>61</v>
      </c>
      <c r="H18" s="5"/>
      <c r="I18" s="1"/>
      <c r="J18" s="1"/>
      <c r="K18" s="1"/>
      <c r="L18" s="1"/>
      <c r="M18" s="1"/>
      <c r="N18" s="1"/>
      <c r="O18" s="1"/>
      <c r="P18" s="1"/>
      <c r="Q18" s="1"/>
      <c r="R18" s="1">
        <v>13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</row>
    <row r="19" spans="1:67" s="6" customFormat="1" ht="88.15" customHeight="1" x14ac:dyDescent="0.25">
      <c r="A19" s="1" t="s">
        <v>3</v>
      </c>
      <c r="B19" s="1" t="s">
        <v>92</v>
      </c>
      <c r="C19" s="1" t="s">
        <v>42</v>
      </c>
      <c r="D19" s="1" t="s">
        <v>86</v>
      </c>
      <c r="E19" s="4">
        <f t="shared" si="3"/>
        <v>549</v>
      </c>
      <c r="F19" s="1">
        <v>9</v>
      </c>
      <c r="G19" s="8">
        <v>61</v>
      </c>
      <c r="H19" s="5"/>
      <c r="I19" s="1"/>
      <c r="J19" s="1"/>
      <c r="K19" s="1"/>
      <c r="L19" s="1"/>
      <c r="M19" s="1"/>
      <c r="N19" s="1"/>
      <c r="O19" s="1"/>
      <c r="P19" s="1"/>
      <c r="Q19" s="1"/>
      <c r="R19" s="1">
        <v>9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</row>
    <row r="20" spans="1:67" s="6" customFormat="1" ht="88.15" customHeight="1" x14ac:dyDescent="0.25">
      <c r="A20" s="1" t="s">
        <v>3</v>
      </c>
      <c r="B20" s="1" t="s">
        <v>95</v>
      </c>
      <c r="C20" s="1" t="s">
        <v>42</v>
      </c>
      <c r="D20" s="1" t="s">
        <v>96</v>
      </c>
      <c r="E20" s="4">
        <f t="shared" si="3"/>
        <v>1749</v>
      </c>
      <c r="F20" s="1">
        <f t="shared" si="1"/>
        <v>53</v>
      </c>
      <c r="G20" s="8">
        <v>33</v>
      </c>
      <c r="H20" s="5"/>
      <c r="I20" s="1"/>
      <c r="J20" s="1"/>
      <c r="K20" s="1"/>
      <c r="L20" s="1"/>
      <c r="M20" s="1"/>
      <c r="N20" s="1"/>
      <c r="O20" s="1"/>
      <c r="P20" s="1"/>
      <c r="Q20" s="1"/>
      <c r="R20" s="1">
        <v>53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</row>
    <row r="21" spans="1:67" s="6" customFormat="1" ht="88.15" customHeight="1" x14ac:dyDescent="0.25">
      <c r="A21" s="1" t="s">
        <v>3</v>
      </c>
      <c r="B21" s="1" t="s">
        <v>97</v>
      </c>
      <c r="C21" s="1" t="s">
        <v>42</v>
      </c>
      <c r="D21" s="1" t="s">
        <v>96</v>
      </c>
      <c r="E21" s="4">
        <f t="shared" si="3"/>
        <v>3795</v>
      </c>
      <c r="F21" s="1">
        <f t="shared" si="1"/>
        <v>115</v>
      </c>
      <c r="G21" s="8">
        <v>33</v>
      </c>
      <c r="H21" s="5"/>
      <c r="I21" s="1"/>
      <c r="J21" s="1"/>
      <c r="K21" s="1"/>
      <c r="L21" s="1"/>
      <c r="M21" s="1"/>
      <c r="N21" s="1"/>
      <c r="O21" s="1"/>
      <c r="P21" s="1"/>
      <c r="Q21" s="1"/>
      <c r="R21" s="1">
        <v>115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</row>
    <row r="22" spans="1:67" s="6" customFormat="1" ht="88.15" customHeight="1" x14ac:dyDescent="0.25">
      <c r="A22" s="1" t="s">
        <v>3</v>
      </c>
      <c r="B22" s="1" t="s">
        <v>98</v>
      </c>
      <c r="C22" s="1" t="s">
        <v>42</v>
      </c>
      <c r="D22" s="1" t="s">
        <v>96</v>
      </c>
      <c r="E22" s="4">
        <f t="shared" ref="E22:E38" si="4">F22*G22</f>
        <v>2244</v>
      </c>
      <c r="F22" s="1">
        <f t="shared" ref="F22:F39" si="5">SUM(I22:BO22)</f>
        <v>68</v>
      </c>
      <c r="G22" s="8">
        <v>33</v>
      </c>
      <c r="H22" s="5"/>
      <c r="I22" s="1"/>
      <c r="J22" s="1"/>
      <c r="K22" s="1"/>
      <c r="L22" s="1"/>
      <c r="M22" s="1"/>
      <c r="N22" s="1"/>
      <c r="O22" s="1"/>
      <c r="P22" s="1"/>
      <c r="Q22" s="1"/>
      <c r="R22" s="1">
        <v>68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</row>
    <row r="23" spans="1:67" s="6" customFormat="1" ht="88.15" customHeight="1" x14ac:dyDescent="0.25">
      <c r="A23" s="1" t="s">
        <v>3</v>
      </c>
      <c r="B23" s="1" t="s">
        <v>99</v>
      </c>
      <c r="C23" s="1" t="s">
        <v>42</v>
      </c>
      <c r="D23" s="1" t="s">
        <v>96</v>
      </c>
      <c r="E23" s="4">
        <f t="shared" si="4"/>
        <v>4785</v>
      </c>
      <c r="F23" s="1">
        <f t="shared" si="5"/>
        <v>145</v>
      </c>
      <c r="G23" s="8">
        <v>33</v>
      </c>
      <c r="H23" s="5"/>
      <c r="I23" s="1"/>
      <c r="J23" s="1"/>
      <c r="K23" s="1"/>
      <c r="L23" s="1"/>
      <c r="M23" s="1"/>
      <c r="N23" s="1"/>
      <c r="O23" s="1"/>
      <c r="P23" s="1"/>
      <c r="Q23" s="1"/>
      <c r="R23" s="1">
        <v>145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</row>
    <row r="24" spans="1:67" s="6" customFormat="1" ht="88.15" customHeight="1" x14ac:dyDescent="0.25">
      <c r="A24" s="1" t="s">
        <v>3</v>
      </c>
      <c r="B24" s="1" t="s">
        <v>100</v>
      </c>
      <c r="C24" s="1" t="s">
        <v>42</v>
      </c>
      <c r="D24" s="1" t="s">
        <v>96</v>
      </c>
      <c r="E24" s="4">
        <f t="shared" si="4"/>
        <v>855</v>
      </c>
      <c r="F24" s="1">
        <f t="shared" si="5"/>
        <v>15</v>
      </c>
      <c r="G24" s="8">
        <v>57</v>
      </c>
      <c r="H24" s="5"/>
      <c r="I24" s="1"/>
      <c r="J24" s="1"/>
      <c r="K24" s="1"/>
      <c r="L24" s="1"/>
      <c r="M24" s="1"/>
      <c r="N24" s="1"/>
      <c r="O24" s="1"/>
      <c r="P24" s="1"/>
      <c r="Q24" s="1"/>
      <c r="R24" s="1">
        <v>15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</row>
    <row r="25" spans="1:67" s="6" customFormat="1" ht="88.15" customHeight="1" x14ac:dyDescent="0.25">
      <c r="A25" s="1" t="s">
        <v>3</v>
      </c>
      <c r="B25" s="1" t="s">
        <v>101</v>
      </c>
      <c r="C25" s="1" t="s">
        <v>42</v>
      </c>
      <c r="D25" s="1" t="s">
        <v>96</v>
      </c>
      <c r="E25" s="4">
        <f t="shared" si="4"/>
        <v>1140</v>
      </c>
      <c r="F25" s="1">
        <f t="shared" si="5"/>
        <v>20</v>
      </c>
      <c r="G25" s="8">
        <v>57</v>
      </c>
      <c r="H25" s="5"/>
      <c r="I25" s="1"/>
      <c r="J25" s="1"/>
      <c r="K25" s="1"/>
      <c r="L25" s="1"/>
      <c r="M25" s="1"/>
      <c r="N25" s="1"/>
      <c r="O25" s="1"/>
      <c r="P25" s="1"/>
      <c r="Q25" s="1"/>
      <c r="R25" s="1">
        <v>20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</row>
    <row r="26" spans="1:67" s="6" customFormat="1" ht="88.15" customHeight="1" x14ac:dyDescent="0.25">
      <c r="A26" s="1" t="s">
        <v>125</v>
      </c>
      <c r="B26" s="1" t="s">
        <v>105</v>
      </c>
      <c r="C26" s="1" t="s">
        <v>104</v>
      </c>
      <c r="D26" s="1" t="s">
        <v>104</v>
      </c>
      <c r="E26" s="4">
        <f t="shared" si="4"/>
        <v>5760</v>
      </c>
      <c r="F26" s="1">
        <f t="shared" si="5"/>
        <v>48</v>
      </c>
      <c r="G26" s="8">
        <v>120</v>
      </c>
      <c r="H26" s="5"/>
      <c r="I26" s="1">
        <v>10</v>
      </c>
      <c r="J26" s="1">
        <v>17</v>
      </c>
      <c r="K26" s="1">
        <v>21</v>
      </c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</row>
    <row r="27" spans="1:67" s="6" customFormat="1" ht="88.15" customHeight="1" x14ac:dyDescent="0.25">
      <c r="A27" s="1" t="s">
        <v>3</v>
      </c>
      <c r="B27" s="1" t="s">
        <v>106</v>
      </c>
      <c r="C27" s="1" t="s">
        <v>12</v>
      </c>
      <c r="D27" s="1" t="s">
        <v>13</v>
      </c>
      <c r="E27" s="4">
        <f t="shared" si="4"/>
        <v>5561</v>
      </c>
      <c r="F27" s="1">
        <f t="shared" si="5"/>
        <v>83</v>
      </c>
      <c r="G27" s="8">
        <v>67</v>
      </c>
      <c r="H27" s="5"/>
      <c r="I27" s="1">
        <v>13</v>
      </c>
      <c r="J27" s="1">
        <v>24</v>
      </c>
      <c r="K27" s="1">
        <v>32</v>
      </c>
      <c r="L27" s="1"/>
      <c r="M27" s="1">
        <v>12</v>
      </c>
      <c r="N27" s="1">
        <v>2</v>
      </c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</row>
    <row r="28" spans="1:67" s="6" customFormat="1" ht="88.15" customHeight="1" x14ac:dyDescent="0.25">
      <c r="A28" s="1" t="s">
        <v>3</v>
      </c>
      <c r="B28" s="1" t="s">
        <v>108</v>
      </c>
      <c r="C28" s="1" t="s">
        <v>37</v>
      </c>
      <c r="D28" s="1" t="s">
        <v>37</v>
      </c>
      <c r="E28" s="4">
        <f t="shared" si="4"/>
        <v>3776</v>
      </c>
      <c r="F28" s="1">
        <f t="shared" si="5"/>
        <v>59</v>
      </c>
      <c r="G28" s="8">
        <v>64</v>
      </c>
      <c r="H28" s="5"/>
      <c r="I28" s="1"/>
      <c r="J28" s="1"/>
      <c r="K28" s="1"/>
      <c r="L28" s="1"/>
      <c r="M28" s="1"/>
      <c r="N28" s="1"/>
      <c r="O28" s="1"/>
      <c r="P28" s="1"/>
      <c r="Q28" s="1"/>
      <c r="R28" s="1">
        <v>59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</row>
    <row r="29" spans="1:67" s="6" customFormat="1" ht="88.15" customHeight="1" x14ac:dyDescent="0.25">
      <c r="A29" s="1" t="s">
        <v>3</v>
      </c>
      <c r="B29" s="1" t="s">
        <v>109</v>
      </c>
      <c r="C29" s="1" t="s">
        <v>42</v>
      </c>
      <c r="D29" s="1" t="s">
        <v>96</v>
      </c>
      <c r="E29" s="4">
        <f t="shared" si="4"/>
        <v>580</v>
      </c>
      <c r="F29" s="1">
        <f t="shared" si="5"/>
        <v>10</v>
      </c>
      <c r="G29" s="8">
        <v>58</v>
      </c>
      <c r="H29" s="5"/>
      <c r="I29" s="1"/>
      <c r="J29" s="1"/>
      <c r="K29" s="1"/>
      <c r="L29" s="1">
        <v>5</v>
      </c>
      <c r="M29" s="1"/>
      <c r="N29" s="1"/>
      <c r="O29" s="1">
        <v>5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</row>
    <row r="30" spans="1:67" s="6" customFormat="1" ht="88.15" customHeight="1" x14ac:dyDescent="0.25">
      <c r="A30" s="1" t="s">
        <v>3</v>
      </c>
      <c r="B30" s="1" t="s">
        <v>110</v>
      </c>
      <c r="C30" s="1" t="s">
        <v>42</v>
      </c>
      <c r="D30" s="1" t="s">
        <v>96</v>
      </c>
      <c r="E30" s="4">
        <f t="shared" si="4"/>
        <v>696</v>
      </c>
      <c r="F30" s="1">
        <f t="shared" si="5"/>
        <v>12</v>
      </c>
      <c r="G30" s="8">
        <v>58</v>
      </c>
      <c r="H30" s="5"/>
      <c r="I30" s="1"/>
      <c r="J30" s="1"/>
      <c r="K30" s="1"/>
      <c r="L30" s="1">
        <v>5</v>
      </c>
      <c r="M30" s="1"/>
      <c r="N30" s="1"/>
      <c r="O30" s="1">
        <v>7</v>
      </c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</row>
    <row r="31" spans="1:67" s="6" customFormat="1" ht="88.15" customHeight="1" x14ac:dyDescent="0.25">
      <c r="A31" s="1" t="s">
        <v>3</v>
      </c>
      <c r="B31" s="1" t="s">
        <v>111</v>
      </c>
      <c r="C31" s="1" t="s">
        <v>42</v>
      </c>
      <c r="D31" s="1" t="s">
        <v>96</v>
      </c>
      <c r="E31" s="4">
        <f t="shared" si="4"/>
        <v>1566</v>
      </c>
      <c r="F31" s="1">
        <f t="shared" si="5"/>
        <v>27</v>
      </c>
      <c r="G31" s="8">
        <v>58</v>
      </c>
      <c r="H31" s="5"/>
      <c r="I31" s="1"/>
      <c r="J31" s="1"/>
      <c r="K31" s="1"/>
      <c r="L31" s="1">
        <v>12</v>
      </c>
      <c r="M31" s="1"/>
      <c r="N31" s="1"/>
      <c r="O31" s="1">
        <v>15</v>
      </c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</row>
    <row r="32" spans="1:67" s="6" customFormat="1" ht="88.15" customHeight="1" x14ac:dyDescent="0.25">
      <c r="A32" s="1" t="s">
        <v>3</v>
      </c>
      <c r="B32" s="1" t="s">
        <v>112</v>
      </c>
      <c r="C32" s="1" t="s">
        <v>42</v>
      </c>
      <c r="D32" s="1" t="s">
        <v>96</v>
      </c>
      <c r="E32" s="4">
        <f t="shared" si="4"/>
        <v>798</v>
      </c>
      <c r="F32" s="1">
        <f t="shared" si="5"/>
        <v>14</v>
      </c>
      <c r="G32" s="8">
        <v>57</v>
      </c>
      <c r="H32" s="5"/>
      <c r="I32" s="1"/>
      <c r="J32" s="1"/>
      <c r="K32" s="1"/>
      <c r="L32" s="1"/>
      <c r="M32" s="1"/>
      <c r="N32" s="1"/>
      <c r="O32" s="1"/>
      <c r="P32" s="1"/>
      <c r="Q32" s="1"/>
      <c r="R32" s="1">
        <v>14</v>
      </c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</row>
    <row r="33" spans="1:67" s="6" customFormat="1" ht="88.15" customHeight="1" x14ac:dyDescent="0.25">
      <c r="A33" s="1" t="s">
        <v>3</v>
      </c>
      <c r="B33" s="1" t="s">
        <v>113</v>
      </c>
      <c r="C33" s="1" t="s">
        <v>102</v>
      </c>
      <c r="D33" s="1" t="s">
        <v>103</v>
      </c>
      <c r="E33" s="4">
        <f t="shared" si="4"/>
        <v>1378</v>
      </c>
      <c r="F33" s="1">
        <f t="shared" si="5"/>
        <v>26</v>
      </c>
      <c r="G33" s="8">
        <v>53</v>
      </c>
      <c r="H33" s="5"/>
      <c r="I33" s="1"/>
      <c r="J33" s="1">
        <v>7</v>
      </c>
      <c r="K33" s="1">
        <v>6</v>
      </c>
      <c r="L33" s="1"/>
      <c r="M33" s="1">
        <v>10</v>
      </c>
      <c r="N33" s="1">
        <v>3</v>
      </c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</row>
    <row r="34" spans="1:67" s="6" customFormat="1" ht="88.15" customHeight="1" x14ac:dyDescent="0.25">
      <c r="A34" s="1"/>
      <c r="B34" s="1" t="s">
        <v>114</v>
      </c>
      <c r="C34" s="1" t="s">
        <v>102</v>
      </c>
      <c r="D34" s="1" t="s">
        <v>103</v>
      </c>
      <c r="E34" s="4">
        <f t="shared" si="4"/>
        <v>1539</v>
      </c>
      <c r="F34" s="1">
        <f t="shared" si="5"/>
        <v>19</v>
      </c>
      <c r="G34" s="8">
        <v>81</v>
      </c>
      <c r="H34" s="5"/>
      <c r="I34" s="1"/>
      <c r="J34" s="1">
        <v>2</v>
      </c>
      <c r="K34" s="1">
        <v>6</v>
      </c>
      <c r="L34" s="1"/>
      <c r="M34" s="1">
        <v>7</v>
      </c>
      <c r="N34" s="1">
        <v>4</v>
      </c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</row>
    <row r="35" spans="1:67" s="6" customFormat="1" ht="88.15" customHeight="1" x14ac:dyDescent="0.25">
      <c r="A35" s="1" t="s">
        <v>3</v>
      </c>
      <c r="B35" s="1" t="s">
        <v>115</v>
      </c>
      <c r="C35" s="1" t="s">
        <v>102</v>
      </c>
      <c r="D35" s="1" t="s">
        <v>116</v>
      </c>
      <c r="E35" s="4">
        <f t="shared" si="4"/>
        <v>492</v>
      </c>
      <c r="F35" s="1">
        <f t="shared" si="5"/>
        <v>6</v>
      </c>
      <c r="G35" s="8">
        <v>82</v>
      </c>
      <c r="H35" s="5"/>
      <c r="I35" s="1"/>
      <c r="J35" s="1">
        <v>1</v>
      </c>
      <c r="K35" s="1">
        <v>2</v>
      </c>
      <c r="L35" s="1"/>
      <c r="M35" s="1">
        <v>2</v>
      </c>
      <c r="N35" s="1">
        <v>1</v>
      </c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</row>
    <row r="36" spans="1:67" s="6" customFormat="1" ht="88.15" customHeight="1" x14ac:dyDescent="0.25">
      <c r="A36" s="1" t="s">
        <v>125</v>
      </c>
      <c r="B36" s="1" t="s">
        <v>126</v>
      </c>
      <c r="C36" s="1" t="s">
        <v>16</v>
      </c>
      <c r="D36" s="1" t="s">
        <v>16</v>
      </c>
      <c r="E36" s="4">
        <f t="shared" si="4"/>
        <v>1338</v>
      </c>
      <c r="F36" s="1">
        <f t="shared" si="5"/>
        <v>3</v>
      </c>
      <c r="G36" s="8">
        <v>446</v>
      </c>
      <c r="H36" s="5"/>
      <c r="I36" s="1"/>
      <c r="J36" s="1"/>
      <c r="K36" s="1">
        <v>1</v>
      </c>
      <c r="L36" s="1"/>
      <c r="M36" s="1">
        <v>1</v>
      </c>
      <c r="N36" s="1">
        <v>1</v>
      </c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</row>
    <row r="37" spans="1:67" s="6" customFormat="1" ht="88.15" customHeight="1" x14ac:dyDescent="0.25">
      <c r="A37" s="1" t="s">
        <v>125</v>
      </c>
      <c r="B37" s="1" t="s">
        <v>127</v>
      </c>
      <c r="C37" s="1" t="s">
        <v>56</v>
      </c>
      <c r="D37" s="1" t="s">
        <v>56</v>
      </c>
      <c r="E37" s="4">
        <f t="shared" si="4"/>
        <v>204</v>
      </c>
      <c r="F37" s="1">
        <f t="shared" si="5"/>
        <v>2</v>
      </c>
      <c r="G37" s="8">
        <v>102</v>
      </c>
      <c r="H37" s="5"/>
      <c r="I37" s="1"/>
      <c r="J37" s="1">
        <v>1</v>
      </c>
      <c r="K37" s="1">
        <v>1</v>
      </c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</row>
    <row r="38" spans="1:67" s="6" customFormat="1" ht="88.15" customHeight="1" x14ac:dyDescent="0.25">
      <c r="A38" s="1" t="s">
        <v>125</v>
      </c>
      <c r="B38" s="1" t="s">
        <v>128</v>
      </c>
      <c r="C38" s="1" t="s">
        <v>10</v>
      </c>
      <c r="D38" s="1" t="s">
        <v>11</v>
      </c>
      <c r="E38" s="4">
        <f t="shared" si="4"/>
        <v>1932</v>
      </c>
      <c r="F38" s="1">
        <f t="shared" si="5"/>
        <v>12</v>
      </c>
      <c r="G38" s="8">
        <v>161</v>
      </c>
      <c r="H38" s="5"/>
      <c r="I38" s="1"/>
      <c r="J38" s="1">
        <v>3</v>
      </c>
      <c r="K38" s="1">
        <v>4</v>
      </c>
      <c r="L38" s="1"/>
      <c r="M38" s="1">
        <v>3</v>
      </c>
      <c r="N38" s="1">
        <v>1</v>
      </c>
      <c r="O38" s="1"/>
      <c r="P38" s="1">
        <v>1</v>
      </c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</row>
    <row r="39" spans="1:67" s="6" customFormat="1" ht="88.15" customHeight="1" thickBot="1" x14ac:dyDescent="0.3">
      <c r="A39" s="1" t="s">
        <v>125</v>
      </c>
      <c r="B39" s="1" t="s">
        <v>129</v>
      </c>
      <c r="C39" s="1" t="s">
        <v>12</v>
      </c>
      <c r="D39" s="1" t="s">
        <v>13</v>
      </c>
      <c r="E39" s="4">
        <f t="shared" ref="E39" si="6">F39*G39</f>
        <v>1330</v>
      </c>
      <c r="F39" s="1">
        <f t="shared" si="5"/>
        <v>10</v>
      </c>
      <c r="G39" s="8">
        <v>133</v>
      </c>
      <c r="H39" s="5"/>
      <c r="I39" s="1"/>
      <c r="J39" s="1">
        <v>3</v>
      </c>
      <c r="K39" s="1">
        <v>3</v>
      </c>
      <c r="L39" s="1"/>
      <c r="M39" s="1">
        <v>3</v>
      </c>
      <c r="N39" s="1">
        <v>1</v>
      </c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</row>
    <row r="40" spans="1:67" s="6" customFormat="1" ht="15.75" thickBot="1" x14ac:dyDescent="0.3">
      <c r="A40" s="1" t="s">
        <v>130</v>
      </c>
      <c r="B40" s="1"/>
      <c r="C40" s="1"/>
      <c r="D40" s="1"/>
      <c r="E40" s="7">
        <f>SUM(E2:E39)</f>
        <v>82453</v>
      </c>
      <c r="F40" s="1">
        <f>SUM(F2:F39)</f>
        <v>1019</v>
      </c>
      <c r="G40" s="8"/>
      <c r="H40" s="9"/>
      <c r="I40" s="1">
        <v>284</v>
      </c>
      <c r="J40" s="1">
        <v>1214</v>
      </c>
      <c r="K40" s="1">
        <v>1467</v>
      </c>
      <c r="L40" s="1">
        <v>1606</v>
      </c>
      <c r="M40" s="1">
        <v>1051</v>
      </c>
      <c r="N40" s="1">
        <v>554</v>
      </c>
      <c r="O40" s="1">
        <v>1614</v>
      </c>
      <c r="P40" s="1">
        <v>176</v>
      </c>
      <c r="Q40" s="1">
        <v>32</v>
      </c>
      <c r="R40" s="1">
        <v>13064</v>
      </c>
      <c r="S40" s="1">
        <v>37</v>
      </c>
      <c r="T40" s="1">
        <v>147</v>
      </c>
      <c r="U40" s="1">
        <v>265</v>
      </c>
      <c r="V40" s="1">
        <v>6</v>
      </c>
      <c r="W40" s="1">
        <v>135</v>
      </c>
      <c r="X40" s="1">
        <v>4</v>
      </c>
      <c r="Y40" s="1">
        <v>1</v>
      </c>
      <c r="Z40" s="1">
        <v>4</v>
      </c>
      <c r="AA40" s="1">
        <v>173</v>
      </c>
      <c r="AB40" s="1">
        <v>10</v>
      </c>
      <c r="AC40" s="1">
        <v>2</v>
      </c>
      <c r="AD40" s="1">
        <v>8</v>
      </c>
      <c r="AE40" s="1">
        <v>254</v>
      </c>
      <c r="AF40" s="1">
        <v>9</v>
      </c>
      <c r="AG40" s="1">
        <v>46</v>
      </c>
      <c r="AH40" s="1">
        <v>1</v>
      </c>
      <c r="AI40" s="1">
        <v>262</v>
      </c>
      <c r="AJ40" s="1">
        <v>16</v>
      </c>
      <c r="AK40" s="1">
        <v>21</v>
      </c>
      <c r="AL40" s="1">
        <v>89</v>
      </c>
      <c r="AM40" s="1">
        <v>26</v>
      </c>
      <c r="AN40" s="1">
        <v>61</v>
      </c>
      <c r="AO40" s="1">
        <v>80</v>
      </c>
      <c r="AP40" s="1">
        <v>141</v>
      </c>
      <c r="AQ40" s="1">
        <v>132</v>
      </c>
      <c r="AR40" s="1">
        <v>129</v>
      </c>
      <c r="AS40" s="1">
        <v>172</v>
      </c>
      <c r="AT40" s="1">
        <v>182</v>
      </c>
      <c r="AU40" s="1">
        <v>180</v>
      </c>
      <c r="AV40" s="1">
        <v>177</v>
      </c>
      <c r="AW40" s="1">
        <v>9</v>
      </c>
      <c r="AX40" s="1">
        <v>45</v>
      </c>
      <c r="AY40" s="1">
        <v>90</v>
      </c>
      <c r="AZ40" s="1">
        <v>93</v>
      </c>
      <c r="BA40" s="1">
        <v>200</v>
      </c>
      <c r="BB40" s="1">
        <v>204</v>
      </c>
      <c r="BC40" s="1">
        <v>267</v>
      </c>
      <c r="BD40" s="1">
        <v>217</v>
      </c>
      <c r="BE40" s="1">
        <v>304</v>
      </c>
      <c r="BF40" s="1">
        <v>229</v>
      </c>
      <c r="BG40" s="1">
        <v>158</v>
      </c>
      <c r="BH40" s="1">
        <v>101</v>
      </c>
      <c r="BI40" s="1">
        <v>42</v>
      </c>
      <c r="BJ40" s="1">
        <v>11</v>
      </c>
      <c r="BK40" s="1">
        <v>8</v>
      </c>
      <c r="BL40" s="1">
        <v>4</v>
      </c>
      <c r="BM40" s="1">
        <v>248</v>
      </c>
      <c r="BN40" s="1">
        <v>157</v>
      </c>
      <c r="BO40" s="1">
        <v>103</v>
      </c>
    </row>
    <row r="41" spans="1:67" x14ac:dyDescent="0.25">
      <c r="D41" s="13"/>
      <c r="E41" s="10"/>
    </row>
    <row r="42" spans="1:67" x14ac:dyDescent="0.25">
      <c r="E42" s="4"/>
    </row>
    <row r="43" spans="1:67" x14ac:dyDescent="0.25">
      <c r="E43" s="4"/>
    </row>
    <row r="45" spans="1:67" x14ac:dyDescent="0.25">
      <c r="E45" s="4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NGG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2023-02-07T18:31:19Z</dcterms:created>
  <dcterms:modified xsi:type="dcterms:W3CDTF">2023-07-14T08:46:20Z</dcterms:modified>
</cp:coreProperties>
</file>